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Pri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0" fillId="5" borderId="0" pivotButton="0" quotePrefix="0" xfId="0"/>
    <xf numFmtId="0" fontId="6" fillId="0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XLOOKUP with Multiple Criteria (Product and City)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Prices sheet. G2 has Milk 1L and H2 has Nashik.</t>
        </is>
      </c>
    </row>
    <row r="6">
      <c r="A6" t="inlineStr">
        <is>
          <t>2.</t>
        </is>
      </c>
      <c r="B6" t="inlineStr">
        <is>
          <t>Check that I2 shows 54.</t>
        </is>
      </c>
    </row>
    <row r="7">
      <c r="A7" t="inlineStr">
        <is>
          <t>3.</t>
        </is>
      </c>
      <c r="B7" t="inlineStr">
        <is>
          <t>Change H2 to Pune. Expect 56.</t>
        </is>
      </c>
    </row>
    <row r="8">
      <c r="A8" t="inlineStr">
        <is>
          <t>4.</t>
        </is>
      </c>
      <c r="B8" t="inlineStr">
        <is>
          <t>Change G2 to Bread and H2 to Nagpur. Expect Not found.</t>
        </is>
      </c>
    </row>
    <row r="9">
      <c r="A9" t="inlineStr">
        <is>
          <t>5.</t>
        </is>
      </c>
      <c r="B9" t="inlineStr">
        <is>
          <t>Check the helper-column answer in I5 and the SUMIFS answer in I6.</t>
        </is>
      </c>
    </row>
    <row r="11">
      <c r="A11" s="4" t="inlineStr">
        <is>
          <t>Guide: https://ravindrabagale.com/guides/excel-xlookup-multiple-criteria.html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8" customWidth="1" min="3" max="3"/>
    <col width="20" customWidth="1" min="4" max="4"/>
    <col width="26" customWidth="1" min="6" max="6"/>
    <col width="14" customWidth="1" min="7" max="7"/>
    <col width="12" customWidth="1" min="8" max="8"/>
    <col width="12" customWidth="1" min="9" max="9"/>
  </cols>
  <sheetData>
    <row r="1">
      <c r="A1" s="5" t="inlineStr">
        <is>
          <t>Product</t>
        </is>
      </c>
      <c r="B1" s="5" t="inlineStr">
        <is>
          <t>City</t>
        </is>
      </c>
      <c r="C1" s="5" t="inlineStr">
        <is>
          <t>Price</t>
        </is>
      </c>
      <c r="D1" s="5" t="inlineStr">
        <is>
          <t>Key</t>
        </is>
      </c>
    </row>
    <row r="2">
      <c r="A2" t="inlineStr">
        <is>
          <t>Milk 1L</t>
        </is>
      </c>
      <c r="B2" t="inlineStr">
        <is>
          <t>Pune</t>
        </is>
      </c>
      <c r="C2" t="n">
        <v>56</v>
      </c>
      <c r="D2" s="6">
        <f>A2&amp;"|"&amp;B2</f>
        <v/>
      </c>
      <c r="F2" s="7" t="inlineStr">
        <is>
          <t>Product / City</t>
        </is>
      </c>
      <c r="G2" s="8" t="inlineStr">
        <is>
          <t>Milk 1L</t>
        </is>
      </c>
      <c r="H2" s="8" t="inlineStr">
        <is>
          <t>Nashik</t>
        </is>
      </c>
      <c r="I2" s="6">
        <f t="array" ref="I2">_xlfn.XLOOKUP(1,(A2:A9=G2)*(B2:B9=H2),C2:C9,"Not found")</f>
        <v/>
      </c>
    </row>
    <row r="3">
      <c r="A3" t="inlineStr">
        <is>
          <t>Milk 1L</t>
        </is>
      </c>
      <c r="B3" t="inlineStr">
        <is>
          <t>Nashik</t>
        </is>
      </c>
      <c r="C3" t="n">
        <v>54</v>
      </c>
      <c r="D3" s="6">
        <f>A3&amp;"|"&amp;B3</f>
        <v/>
      </c>
      <c r="F3" s="7" t="inlineStr">
        <is>
          <t>Price (XLOOKUP, 2 conditions)</t>
        </is>
      </c>
    </row>
    <row r="4">
      <c r="A4" t="inlineStr">
        <is>
          <t>Milk 1L</t>
        </is>
      </c>
      <c r="B4" t="inlineStr">
        <is>
          <t>Nagpur</t>
        </is>
      </c>
      <c r="C4" t="n">
        <v>55</v>
      </c>
      <c r="D4" s="6">
        <f>A4&amp;"|"&amp;B4</f>
        <v/>
      </c>
      <c r="G4" s="8" t="inlineStr">
        <is>
          <t>Paneer 200g</t>
        </is>
      </c>
      <c r="H4" s="8" t="inlineStr">
        <is>
          <t>Kolhapur</t>
        </is>
      </c>
      <c r="I4" s="6">
        <f t="array" ref="I4">_xlfn.XLOOKUP(1,(A2:A9=G4)*(B2:B9=H4),C2:C9,"Not found")</f>
        <v/>
      </c>
    </row>
    <row r="5">
      <c r="A5" t="inlineStr">
        <is>
          <t>Bread</t>
        </is>
      </c>
      <c r="B5" t="inlineStr">
        <is>
          <t>Pune</t>
        </is>
      </c>
      <c r="C5" t="n">
        <v>40</v>
      </c>
      <c r="D5" s="6">
        <f>A5&amp;"|"&amp;B5</f>
        <v/>
      </c>
      <c r="F5" s="7" t="inlineStr">
        <is>
          <t>Helper column method</t>
        </is>
      </c>
      <c r="I5" s="6">
        <f>_xlfn.XLOOKUP(G2&amp;"|"&amp;H2,D2:D9,C2:C9,"Not found")</f>
        <v/>
      </c>
    </row>
    <row r="6">
      <c r="A6" t="inlineStr">
        <is>
          <t>Bread</t>
        </is>
      </c>
      <c r="B6" t="inlineStr">
        <is>
          <t>Nashik</t>
        </is>
      </c>
      <c r="C6" t="n">
        <v>38</v>
      </c>
      <c r="D6" s="6">
        <f>A6&amp;"|"&amp;B6</f>
        <v/>
      </c>
      <c r="F6" s="7" t="inlineStr">
        <is>
          <t>SUMIFS method</t>
        </is>
      </c>
      <c r="I6" s="6">
        <f>SUMIFS(C2:C9,A2:A9,G2,B2:B9,H2)</f>
        <v/>
      </c>
    </row>
    <row r="7">
      <c r="A7" t="inlineStr">
        <is>
          <t>Paneer 200g</t>
        </is>
      </c>
      <c r="B7" t="inlineStr">
        <is>
          <t>Pune</t>
        </is>
      </c>
      <c r="C7" t="n">
        <v>90</v>
      </c>
      <c r="D7" s="6">
        <f>A7&amp;"|"&amp;B7</f>
        <v/>
      </c>
      <c r="G7" s="8" t="inlineStr">
        <is>
          <t>Bread</t>
        </is>
      </c>
      <c r="H7" s="8" t="inlineStr">
        <is>
          <t>Nagpur</t>
        </is>
      </c>
      <c r="I7" s="6">
        <f>_xlfn.XLOOKUP(G7&amp;"|"&amp;H7,D2:D9,C2:C9,"Not found")</f>
        <v/>
      </c>
    </row>
    <row r="8">
      <c r="A8" t="inlineStr">
        <is>
          <t>Paneer 200g</t>
        </is>
      </c>
      <c r="B8" t="inlineStr">
        <is>
          <t>Kolhapur</t>
        </is>
      </c>
      <c r="C8" t="n">
        <v>85</v>
      </c>
      <c r="D8" s="6">
        <f>A8&amp;"|"&amp;B8</f>
        <v/>
      </c>
      <c r="I8" s="6">
        <f>IFERROR(INDEX(C2:C9,MATCH(G2&amp;"|"&amp;H2,D2:D9,0)),"Not found")</f>
        <v/>
      </c>
    </row>
    <row r="9">
      <c r="A9" t="inlineStr">
        <is>
          <t>Curd 400g</t>
        </is>
      </c>
      <c r="B9" t="inlineStr">
        <is>
          <t>Solapur</t>
        </is>
      </c>
      <c r="C9" t="n">
        <v>35</v>
      </c>
      <c r="D9" s="6">
        <f>A9&amp;"|"&amp;B9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2026-10-06T18:13:51Z</dcterms:created>
  <dcterms:modified xmlns:dcterms="http://purl.org/dc/terms/" xmlns:xsi="http://www.w3.org/2001/XMLSchema-instance" xsi:type="dcterms:W3CDTF">2026-10-06T18:13:51Z</dcterms:modified>
</cp:coreProperties>
</file>