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Lo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₹&quot;#,##0"/>
    <numFmt numFmtId="165" formatCode="0.0%"/>
    <numFmt numFmtId="166" formatCode="&quot;₹&quot;#,##0.00"/>
  </numFmts>
  <fonts count="7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  <font>
      <b val="1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164" fontId="0" fillId="6" borderId="0" pivotButton="0" quotePrefix="0" xfId="0"/>
    <xf numFmtId="165" fontId="0" fillId="6" borderId="0" pivotButton="0" quotePrefix="0" xfId="0"/>
    <xf numFmtId="0" fontId="0" fillId="6" borderId="0" pivotButton="0" quotePrefix="0" xfId="0"/>
    <xf numFmtId="166" fontId="0" fillId="5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PMT, IPMT and PPMT: Calculate EMI and Build a Loan Schedule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Loan sheet. Check B5 shows the EMI.</t>
        </is>
      </c>
    </row>
    <row r="6">
      <c r="A6" t="inlineStr">
        <is>
          <t>2.</t>
        </is>
      </c>
      <c r="B6" t="inlineStr">
        <is>
          <t>Check the schedule: B8 + C8 equals the EMI.</t>
        </is>
      </c>
    </row>
    <row r="7">
      <c r="A7" t="inlineStr">
        <is>
          <t>3.</t>
        </is>
      </c>
      <c r="B7" t="inlineStr">
        <is>
          <t>Check D43 is 0 and the interest total in B45 matches B6.</t>
        </is>
      </c>
    </row>
    <row r="8">
      <c r="A8" t="inlineStr">
        <is>
          <t>4.</t>
        </is>
      </c>
      <c r="B8" t="inlineStr">
        <is>
          <t>Change the rate to 9.5% and watch the EMI and total interest fall.</t>
        </is>
      </c>
    </row>
    <row r="9">
      <c r="A9" t="inlineStr">
        <is>
          <t>5.</t>
        </is>
      </c>
      <c r="B9" t="inlineStr">
        <is>
          <t>Find the months needed if Salman pays ₹20,000 a month, with NPER.</t>
        </is>
      </c>
    </row>
    <row r="11">
      <c r="A11" s="4" t="inlineStr">
        <is>
          <t>Guide: https://ravindrabagale.com/guides/excel-pmt-emi-loan-schedule.html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</cols>
  <sheetData>
    <row r="1">
      <c r="A1" s="5" t="inlineStr">
        <is>
          <t>Item</t>
        </is>
      </c>
      <c r="B1" s="5" t="inlineStr">
        <is>
          <t>Value</t>
        </is>
      </c>
    </row>
    <row r="2">
      <c r="A2" t="inlineStr">
        <is>
          <t>Loan amount</t>
        </is>
      </c>
      <c r="B2" s="6" t="n">
        <v>500000</v>
      </c>
    </row>
    <row r="3">
      <c r="A3" t="inlineStr">
        <is>
          <t>Yearly rate</t>
        </is>
      </c>
      <c r="B3" s="7" t="n">
        <v>0.1</v>
      </c>
    </row>
    <row r="4">
      <c r="A4" t="inlineStr">
        <is>
          <t>Years</t>
        </is>
      </c>
      <c r="B4" s="8" t="n">
        <v>3</v>
      </c>
    </row>
    <row r="5">
      <c r="A5" t="inlineStr">
        <is>
          <t>EMI</t>
        </is>
      </c>
      <c r="B5" s="9">
        <f>PMT(B3/12,B4*12,-B2)</f>
        <v/>
      </c>
    </row>
    <row r="6">
      <c r="A6" t="inlineStr">
        <is>
          <t>Total interest</t>
        </is>
      </c>
      <c r="B6" s="9">
        <f>B5*B4*12-B2</f>
        <v/>
      </c>
    </row>
    <row r="7">
      <c r="A7" t="inlineStr">
        <is>
          <t>Month</t>
        </is>
      </c>
      <c r="B7" t="inlineStr">
        <is>
          <t>Interest</t>
        </is>
      </c>
      <c r="C7" t="inlineStr">
        <is>
          <t>Principal</t>
        </is>
      </c>
      <c r="D7" t="inlineStr">
        <is>
          <t>Balance</t>
        </is>
      </c>
    </row>
    <row r="8">
      <c r="A8" t="n">
        <v>1</v>
      </c>
      <c r="B8" s="9">
        <f>IPMT($B$3/12,A8,$B$4*12,-$B$2)</f>
        <v/>
      </c>
      <c r="C8" s="9">
        <f>PPMT($B$3/12,A8,$B$4*12,-$B$2)</f>
        <v/>
      </c>
      <c r="D8" s="9">
        <f>$B$2-SUM($C$8:C8)</f>
        <v/>
      </c>
    </row>
    <row r="9">
      <c r="A9" t="n">
        <v>2</v>
      </c>
      <c r="B9" s="9">
        <f>IPMT($B$3/12,A9,$B$4*12,-$B$2)</f>
        <v/>
      </c>
      <c r="C9" s="9">
        <f>PPMT($B$3/12,A9,$B$4*12,-$B$2)</f>
        <v/>
      </c>
      <c r="D9" s="9">
        <f>$B$2-SUM($C$8:C9)</f>
        <v/>
      </c>
    </row>
    <row r="10">
      <c r="A10" t="n">
        <v>3</v>
      </c>
      <c r="B10" s="9">
        <f>IPMT($B$3/12,A10,$B$4*12,-$B$2)</f>
        <v/>
      </c>
      <c r="C10" s="9">
        <f>PPMT($B$3/12,A10,$B$4*12,-$B$2)</f>
        <v/>
      </c>
      <c r="D10" s="9">
        <f>$B$2-SUM($C$8:C10)</f>
        <v/>
      </c>
    </row>
    <row r="11">
      <c r="A11" t="n">
        <v>4</v>
      </c>
      <c r="B11" s="9">
        <f>IPMT($B$3/12,A11,$B$4*12,-$B$2)</f>
        <v/>
      </c>
      <c r="C11" s="9">
        <f>PPMT($B$3/12,A11,$B$4*12,-$B$2)</f>
        <v/>
      </c>
      <c r="D11" s="9">
        <f>$B$2-SUM($C$8:C11)</f>
        <v/>
      </c>
    </row>
    <row r="12">
      <c r="A12" t="n">
        <v>5</v>
      </c>
      <c r="B12" s="9">
        <f>IPMT($B$3/12,A12,$B$4*12,-$B$2)</f>
        <v/>
      </c>
      <c r="C12" s="9">
        <f>PPMT($B$3/12,A12,$B$4*12,-$B$2)</f>
        <v/>
      </c>
      <c r="D12" s="9">
        <f>$B$2-SUM($C$8:C12)</f>
        <v/>
      </c>
    </row>
    <row r="13">
      <c r="A13" t="n">
        <v>6</v>
      </c>
      <c r="B13" s="9">
        <f>IPMT($B$3/12,A13,$B$4*12,-$B$2)</f>
        <v/>
      </c>
      <c r="C13" s="9">
        <f>PPMT($B$3/12,A13,$B$4*12,-$B$2)</f>
        <v/>
      </c>
      <c r="D13" s="9">
        <f>$B$2-SUM($C$8:C13)</f>
        <v/>
      </c>
    </row>
    <row r="14">
      <c r="A14" t="n">
        <v>7</v>
      </c>
      <c r="B14" s="9">
        <f>IPMT($B$3/12,A14,$B$4*12,-$B$2)</f>
        <v/>
      </c>
      <c r="C14" s="9">
        <f>PPMT($B$3/12,A14,$B$4*12,-$B$2)</f>
        <v/>
      </c>
      <c r="D14" s="9">
        <f>$B$2-SUM($C$8:C14)</f>
        <v/>
      </c>
    </row>
    <row r="15">
      <c r="A15" t="n">
        <v>8</v>
      </c>
      <c r="B15" s="9">
        <f>IPMT($B$3/12,A15,$B$4*12,-$B$2)</f>
        <v/>
      </c>
      <c r="C15" s="9">
        <f>PPMT($B$3/12,A15,$B$4*12,-$B$2)</f>
        <v/>
      </c>
      <c r="D15" s="9">
        <f>$B$2-SUM($C$8:C15)</f>
        <v/>
      </c>
    </row>
    <row r="16">
      <c r="A16" t="n">
        <v>9</v>
      </c>
      <c r="B16" s="9">
        <f>IPMT($B$3/12,A16,$B$4*12,-$B$2)</f>
        <v/>
      </c>
      <c r="C16" s="9">
        <f>PPMT($B$3/12,A16,$B$4*12,-$B$2)</f>
        <v/>
      </c>
      <c r="D16" s="9">
        <f>$B$2-SUM($C$8:C16)</f>
        <v/>
      </c>
    </row>
    <row r="17">
      <c r="A17" t="n">
        <v>10</v>
      </c>
      <c r="B17" s="9">
        <f>IPMT($B$3/12,A17,$B$4*12,-$B$2)</f>
        <v/>
      </c>
      <c r="C17" s="9">
        <f>PPMT($B$3/12,A17,$B$4*12,-$B$2)</f>
        <v/>
      </c>
      <c r="D17" s="9">
        <f>$B$2-SUM($C$8:C17)</f>
        <v/>
      </c>
    </row>
    <row r="18">
      <c r="A18" t="n">
        <v>11</v>
      </c>
      <c r="B18" s="9">
        <f>IPMT($B$3/12,A18,$B$4*12,-$B$2)</f>
        <v/>
      </c>
      <c r="C18" s="9">
        <f>PPMT($B$3/12,A18,$B$4*12,-$B$2)</f>
        <v/>
      </c>
      <c r="D18" s="9">
        <f>$B$2-SUM($C$8:C18)</f>
        <v/>
      </c>
    </row>
    <row r="19">
      <c r="A19" t="n">
        <v>12</v>
      </c>
      <c r="B19" s="9">
        <f>IPMT($B$3/12,A19,$B$4*12,-$B$2)</f>
        <v/>
      </c>
      <c r="C19" s="9">
        <f>PPMT($B$3/12,A19,$B$4*12,-$B$2)</f>
        <v/>
      </c>
      <c r="D19" s="9">
        <f>$B$2-SUM($C$8:C19)</f>
        <v/>
      </c>
    </row>
    <row r="20">
      <c r="A20" t="n">
        <v>13</v>
      </c>
      <c r="B20" s="9">
        <f>IPMT($B$3/12,A20,$B$4*12,-$B$2)</f>
        <v/>
      </c>
      <c r="C20" s="9">
        <f>PPMT($B$3/12,A20,$B$4*12,-$B$2)</f>
        <v/>
      </c>
      <c r="D20" s="9">
        <f>$B$2-SUM($C$8:C20)</f>
        <v/>
      </c>
    </row>
    <row r="21">
      <c r="A21" t="n">
        <v>14</v>
      </c>
      <c r="B21" s="9">
        <f>IPMT($B$3/12,A21,$B$4*12,-$B$2)</f>
        <v/>
      </c>
      <c r="C21" s="9">
        <f>PPMT($B$3/12,A21,$B$4*12,-$B$2)</f>
        <v/>
      </c>
      <c r="D21" s="9">
        <f>$B$2-SUM($C$8:C21)</f>
        <v/>
      </c>
    </row>
    <row r="22">
      <c r="A22" t="n">
        <v>15</v>
      </c>
      <c r="B22" s="9">
        <f>IPMT($B$3/12,A22,$B$4*12,-$B$2)</f>
        <v/>
      </c>
      <c r="C22" s="9">
        <f>PPMT($B$3/12,A22,$B$4*12,-$B$2)</f>
        <v/>
      </c>
      <c r="D22" s="9">
        <f>$B$2-SUM($C$8:C22)</f>
        <v/>
      </c>
    </row>
    <row r="23">
      <c r="A23" t="n">
        <v>16</v>
      </c>
      <c r="B23" s="9">
        <f>IPMT($B$3/12,A23,$B$4*12,-$B$2)</f>
        <v/>
      </c>
      <c r="C23" s="9">
        <f>PPMT($B$3/12,A23,$B$4*12,-$B$2)</f>
        <v/>
      </c>
      <c r="D23" s="9">
        <f>$B$2-SUM($C$8:C23)</f>
        <v/>
      </c>
    </row>
    <row r="24">
      <c r="A24" t="n">
        <v>17</v>
      </c>
      <c r="B24" s="9">
        <f>IPMT($B$3/12,A24,$B$4*12,-$B$2)</f>
        <v/>
      </c>
      <c r="C24" s="9">
        <f>PPMT($B$3/12,A24,$B$4*12,-$B$2)</f>
        <v/>
      </c>
      <c r="D24" s="9">
        <f>$B$2-SUM($C$8:C24)</f>
        <v/>
      </c>
    </row>
    <row r="25">
      <c r="A25" t="n">
        <v>18</v>
      </c>
      <c r="B25" s="9">
        <f>IPMT($B$3/12,A25,$B$4*12,-$B$2)</f>
        <v/>
      </c>
      <c r="C25" s="9">
        <f>PPMT($B$3/12,A25,$B$4*12,-$B$2)</f>
        <v/>
      </c>
      <c r="D25" s="9">
        <f>$B$2-SUM($C$8:C25)</f>
        <v/>
      </c>
    </row>
    <row r="26">
      <c r="A26" t="n">
        <v>19</v>
      </c>
      <c r="B26" s="9">
        <f>IPMT($B$3/12,A26,$B$4*12,-$B$2)</f>
        <v/>
      </c>
      <c r="C26" s="9">
        <f>PPMT($B$3/12,A26,$B$4*12,-$B$2)</f>
        <v/>
      </c>
      <c r="D26" s="9">
        <f>$B$2-SUM($C$8:C26)</f>
        <v/>
      </c>
    </row>
    <row r="27">
      <c r="A27" t="n">
        <v>20</v>
      </c>
      <c r="B27" s="9">
        <f>IPMT($B$3/12,A27,$B$4*12,-$B$2)</f>
        <v/>
      </c>
      <c r="C27" s="9">
        <f>PPMT($B$3/12,A27,$B$4*12,-$B$2)</f>
        <v/>
      </c>
      <c r="D27" s="9">
        <f>$B$2-SUM($C$8:C27)</f>
        <v/>
      </c>
    </row>
    <row r="28">
      <c r="A28" t="n">
        <v>21</v>
      </c>
      <c r="B28" s="9">
        <f>IPMT($B$3/12,A28,$B$4*12,-$B$2)</f>
        <v/>
      </c>
      <c r="C28" s="9">
        <f>PPMT($B$3/12,A28,$B$4*12,-$B$2)</f>
        <v/>
      </c>
      <c r="D28" s="9">
        <f>$B$2-SUM($C$8:C28)</f>
        <v/>
      </c>
    </row>
    <row r="29">
      <c r="A29" t="n">
        <v>22</v>
      </c>
      <c r="B29" s="9">
        <f>IPMT($B$3/12,A29,$B$4*12,-$B$2)</f>
        <v/>
      </c>
      <c r="C29" s="9">
        <f>PPMT($B$3/12,A29,$B$4*12,-$B$2)</f>
        <v/>
      </c>
      <c r="D29" s="9">
        <f>$B$2-SUM($C$8:C29)</f>
        <v/>
      </c>
    </row>
    <row r="30">
      <c r="A30" t="n">
        <v>23</v>
      </c>
      <c r="B30" s="9">
        <f>IPMT($B$3/12,A30,$B$4*12,-$B$2)</f>
        <v/>
      </c>
      <c r="C30" s="9">
        <f>PPMT($B$3/12,A30,$B$4*12,-$B$2)</f>
        <v/>
      </c>
      <c r="D30" s="9">
        <f>$B$2-SUM($C$8:C30)</f>
        <v/>
      </c>
    </row>
    <row r="31">
      <c r="A31" t="n">
        <v>24</v>
      </c>
      <c r="B31" s="9">
        <f>IPMT($B$3/12,A31,$B$4*12,-$B$2)</f>
        <v/>
      </c>
      <c r="C31" s="9">
        <f>PPMT($B$3/12,A31,$B$4*12,-$B$2)</f>
        <v/>
      </c>
      <c r="D31" s="9">
        <f>$B$2-SUM($C$8:C31)</f>
        <v/>
      </c>
    </row>
    <row r="32">
      <c r="A32" t="n">
        <v>25</v>
      </c>
      <c r="B32" s="9">
        <f>IPMT($B$3/12,A32,$B$4*12,-$B$2)</f>
        <v/>
      </c>
      <c r="C32" s="9">
        <f>PPMT($B$3/12,A32,$B$4*12,-$B$2)</f>
        <v/>
      </c>
      <c r="D32" s="9">
        <f>$B$2-SUM($C$8:C32)</f>
        <v/>
      </c>
    </row>
    <row r="33">
      <c r="A33" t="n">
        <v>26</v>
      </c>
      <c r="B33" s="9">
        <f>IPMT($B$3/12,A33,$B$4*12,-$B$2)</f>
        <v/>
      </c>
      <c r="C33" s="9">
        <f>PPMT($B$3/12,A33,$B$4*12,-$B$2)</f>
        <v/>
      </c>
      <c r="D33" s="9">
        <f>$B$2-SUM($C$8:C33)</f>
        <v/>
      </c>
    </row>
    <row r="34">
      <c r="A34" t="n">
        <v>27</v>
      </c>
      <c r="B34" s="9">
        <f>IPMT($B$3/12,A34,$B$4*12,-$B$2)</f>
        <v/>
      </c>
      <c r="C34" s="9">
        <f>PPMT($B$3/12,A34,$B$4*12,-$B$2)</f>
        <v/>
      </c>
      <c r="D34" s="9">
        <f>$B$2-SUM($C$8:C34)</f>
        <v/>
      </c>
    </row>
    <row r="35">
      <c r="A35" t="n">
        <v>28</v>
      </c>
      <c r="B35" s="9">
        <f>IPMT($B$3/12,A35,$B$4*12,-$B$2)</f>
        <v/>
      </c>
      <c r="C35" s="9">
        <f>PPMT($B$3/12,A35,$B$4*12,-$B$2)</f>
        <v/>
      </c>
      <c r="D35" s="9">
        <f>$B$2-SUM($C$8:C35)</f>
        <v/>
      </c>
    </row>
    <row r="36">
      <c r="A36" t="n">
        <v>29</v>
      </c>
      <c r="B36" s="9">
        <f>IPMT($B$3/12,A36,$B$4*12,-$B$2)</f>
        <v/>
      </c>
      <c r="C36" s="9">
        <f>PPMT($B$3/12,A36,$B$4*12,-$B$2)</f>
        <v/>
      </c>
      <c r="D36" s="9">
        <f>$B$2-SUM($C$8:C36)</f>
        <v/>
      </c>
    </row>
    <row r="37">
      <c r="A37" t="n">
        <v>30</v>
      </c>
      <c r="B37" s="9">
        <f>IPMT($B$3/12,A37,$B$4*12,-$B$2)</f>
        <v/>
      </c>
      <c r="C37" s="9">
        <f>PPMT($B$3/12,A37,$B$4*12,-$B$2)</f>
        <v/>
      </c>
      <c r="D37" s="9">
        <f>$B$2-SUM($C$8:C37)</f>
        <v/>
      </c>
    </row>
    <row r="38">
      <c r="A38" t="n">
        <v>31</v>
      </c>
      <c r="B38" s="9">
        <f>IPMT($B$3/12,A38,$B$4*12,-$B$2)</f>
        <v/>
      </c>
      <c r="C38" s="9">
        <f>PPMT($B$3/12,A38,$B$4*12,-$B$2)</f>
        <v/>
      </c>
      <c r="D38" s="9">
        <f>$B$2-SUM($C$8:C38)</f>
        <v/>
      </c>
    </row>
    <row r="39">
      <c r="A39" t="n">
        <v>32</v>
      </c>
      <c r="B39" s="9">
        <f>IPMT($B$3/12,A39,$B$4*12,-$B$2)</f>
        <v/>
      </c>
      <c r="C39" s="9">
        <f>PPMT($B$3/12,A39,$B$4*12,-$B$2)</f>
        <v/>
      </c>
      <c r="D39" s="9">
        <f>$B$2-SUM($C$8:C39)</f>
        <v/>
      </c>
    </row>
    <row r="40">
      <c r="A40" t="n">
        <v>33</v>
      </c>
      <c r="B40" s="9">
        <f>IPMT($B$3/12,A40,$B$4*12,-$B$2)</f>
        <v/>
      </c>
      <c r="C40" s="9">
        <f>PPMT($B$3/12,A40,$B$4*12,-$B$2)</f>
        <v/>
      </c>
      <c r="D40" s="9">
        <f>$B$2-SUM($C$8:C40)</f>
        <v/>
      </c>
    </row>
    <row r="41">
      <c r="A41" t="n">
        <v>34</v>
      </c>
      <c r="B41" s="9">
        <f>IPMT($B$3/12,A41,$B$4*12,-$B$2)</f>
        <v/>
      </c>
      <c r="C41" s="9">
        <f>PPMT($B$3/12,A41,$B$4*12,-$B$2)</f>
        <v/>
      </c>
      <c r="D41" s="9">
        <f>$B$2-SUM($C$8:C41)</f>
        <v/>
      </c>
    </row>
    <row r="42">
      <c r="A42" t="n">
        <v>35</v>
      </c>
      <c r="B42" s="9">
        <f>IPMT($B$3/12,A42,$B$4*12,-$B$2)</f>
        <v/>
      </c>
      <c r="C42" s="9">
        <f>PPMT($B$3/12,A42,$B$4*12,-$B$2)</f>
        <v/>
      </c>
      <c r="D42" s="9">
        <f>$B$2-SUM($C$8:C42)</f>
        <v/>
      </c>
    </row>
    <row r="43">
      <c r="A43" t="n">
        <v>36</v>
      </c>
      <c r="B43" s="9">
        <f>IPMT($B$3/12,A43,$B$4*12,-$B$2)</f>
        <v/>
      </c>
      <c r="C43" s="9">
        <f>PPMT($B$3/12,A43,$B$4*12,-$B$2)</f>
        <v/>
      </c>
      <c r="D43" s="9">
        <f>$B$2-SUM($C$8:C43)</f>
        <v/>
      </c>
    </row>
    <row r="45">
      <c r="A45" s="10" t="inlineStr">
        <is>
          <t>Totals</t>
        </is>
      </c>
      <c r="B45" s="9">
        <f>SUM(B8:B43)</f>
        <v/>
      </c>
      <c r="C45" s="9">
        <f>SUM(C8:C43)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2026-10-06T18:14:04Z</dcterms:created>
  <dcterms:modified xmlns:dcterms="http://purl.org/dc/terms/" xmlns:xsi="http://www.w3.org/2001/XMLSchema-instance" xsi:type="dcterms:W3CDTF">2026-10-06T18:14:04Z</dcterms:modified>
</cp:coreProperties>
</file>