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SUMIFS versions" sheetId="3" state="visible" r:id="rId3"/>
    <sheet xmlns:r="http://schemas.openxmlformats.org/officeDocument/2006/relationships" name="GROUPBY and PIVOTB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-mm-yyyy"/>
    <numFmt numFmtId="166" formatCode="dd-mmm-yyyy"/>
    <numFmt numFmtId="167" formatCode="&quot;₹&quot;#,##0"/>
    <numFmt numFmtId="168" formatCode="0.0%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6" fillId="0" borderId="0" pivotButton="0" quotePrefix="0" xfId="0"/>
    <xf numFmtId="167" fontId="0" fillId="5" borderId="0" pivotButton="0" quotePrefix="0" xfId="0"/>
    <xf numFmtId="168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Orders" displayName="Orders" ref="A1:G25" headerRowCount="1">
  <autoFilter ref="A1:G25"/>
  <tableColumns count="7">
    <tableColumn id="1" name="Order ID"/>
    <tableColumn id="2" name="Date"/>
    <tableColumn id="3" name="Customer"/>
    <tableColumn id="4" name="City"/>
    <tableColumn id="5" name="Product"/>
    <tableColumn id="6" name="Qty"/>
    <tableColumn id="7" name="Amount"/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PivotTable vs GROUPBY and PIVOTBY: Which Should You Use in Excel?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Build a PivotTable from Orders with City in Rows and Sum of Amount in Values. Compare it with the SUMIFS versions sheet.</t>
        </is>
      </c>
    </row>
    <row r="6">
      <c r="A6" t="inlineStr">
        <is>
          <t>2.</t>
        </is>
      </c>
      <c r="B6" t="inlineStr">
        <is>
          <t>Add a new order to the Orders table. Which summaries change straight away and which need a refresh?</t>
        </is>
      </c>
    </row>
    <row r="7">
      <c r="A7" t="inlineStr">
        <is>
          <t>3.</t>
        </is>
      </c>
      <c r="B7" t="inlineStr">
        <is>
          <t>In Microsoft 365, paste the GROUPBY formulas from the practice file and compare the numbers with the SUMIFS versions.</t>
        </is>
      </c>
    </row>
    <row r="8">
      <c r="A8" t="inlineStr">
        <is>
          <t>4.</t>
        </is>
      </c>
      <c r="B8" t="inlineStr">
        <is>
          <t>Change the filter in the fourth formula to orders from Pune only.</t>
        </is>
      </c>
    </row>
    <row r="9">
      <c r="A9" t="inlineStr">
        <is>
          <t>5.</t>
        </is>
      </c>
      <c r="B9" t="inlineStr">
        <is>
          <t>Make the PivotTable show % of Grand Total and compare it with PERCENTOF.</t>
        </is>
      </c>
    </row>
    <row r="11">
      <c r="A11" s="4" t="inlineStr">
        <is>
          <t>Guide: https://ravindrabagale.com/guides/excel-pivottable-vs-groupby-pivotby.html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1" customWidth="1" min="3" max="3"/>
    <col width="10" customWidth="1" min="4" max="4"/>
    <col width="20" customWidth="1" min="5" max="5"/>
    <col width="6" customWidth="1" min="6" max="6"/>
    <col width="10" customWidth="1" min="7" max="7"/>
  </cols>
  <sheetData>
    <row r="1">
      <c r="A1" s="5" t="inlineStr">
        <is>
          <t>Order ID</t>
        </is>
      </c>
      <c r="B1" s="5" t="inlineStr">
        <is>
          <t>Date</t>
        </is>
      </c>
      <c r="C1" s="5" t="inlineStr">
        <is>
          <t>Customer</t>
        </is>
      </c>
      <c r="D1" s="5" t="inlineStr">
        <is>
          <t>City</t>
        </is>
      </c>
      <c r="E1" s="5" t="inlineStr">
        <is>
          <t>Product</t>
        </is>
      </c>
      <c r="F1" s="5" t="inlineStr">
        <is>
          <t>Qty</t>
        </is>
      </c>
      <c r="G1" s="5" t="inlineStr">
        <is>
          <t>Amount</t>
        </is>
      </c>
    </row>
    <row r="2">
      <c r="A2" t="n">
        <v>1001</v>
      </c>
      <c r="B2" s="6" t="n">
        <v>46205</v>
      </c>
      <c r="C2" t="inlineStr">
        <is>
          <t>Shahrukh</t>
        </is>
      </c>
      <c r="D2" t="inlineStr">
        <is>
          <t>Solapur</t>
        </is>
      </c>
      <c r="E2" t="inlineStr">
        <is>
          <t>House Blend 250g</t>
        </is>
      </c>
      <c r="F2" t="n">
        <v>2</v>
      </c>
      <c r="G2" s="7" t="n">
        <v>840</v>
      </c>
    </row>
    <row r="3">
      <c r="A3" t="n">
        <v>1002</v>
      </c>
      <c r="B3" s="6" t="n">
        <v>46207</v>
      </c>
      <c r="C3" t="inlineStr">
        <is>
          <t>Shahrukh</t>
        </is>
      </c>
      <c r="D3" t="inlineStr">
        <is>
          <t>Solapur</t>
        </is>
      </c>
      <c r="E3" t="inlineStr">
        <is>
          <t>Filter Coffee 500g</t>
        </is>
      </c>
      <c r="F3" t="n">
        <v>2</v>
      </c>
      <c r="G3" s="7" t="n">
        <v>1280</v>
      </c>
    </row>
    <row r="4">
      <c r="A4" t="n">
        <v>1003</v>
      </c>
      <c r="B4" s="6" t="n">
        <v>46208</v>
      </c>
      <c r="C4" t="inlineStr">
        <is>
          <t>Amir</t>
        </is>
      </c>
      <c r="D4" t="inlineStr">
        <is>
          <t>Nagpur</t>
        </is>
      </c>
      <c r="E4" t="inlineStr">
        <is>
          <t>Cold Brew Pack</t>
        </is>
      </c>
      <c r="F4" t="n">
        <v>2</v>
      </c>
      <c r="G4" s="7" t="n">
        <v>760</v>
      </c>
    </row>
    <row r="5">
      <c r="A5" t="n">
        <v>1004</v>
      </c>
      <c r="B5" s="6" t="n">
        <v>46211</v>
      </c>
      <c r="C5" t="inlineStr">
        <is>
          <t>Shahrukh</t>
        </is>
      </c>
      <c r="D5" t="inlineStr">
        <is>
          <t>Solapur</t>
        </is>
      </c>
      <c r="E5" t="inlineStr">
        <is>
          <t>Filter Coffee 500g</t>
        </is>
      </c>
      <c r="F5" t="n">
        <v>1</v>
      </c>
      <c r="G5" s="7" t="n">
        <v>640</v>
      </c>
    </row>
    <row r="6">
      <c r="A6" t="n">
        <v>1005</v>
      </c>
      <c r="B6" s="6" t="n">
        <v>46213</v>
      </c>
      <c r="C6" t="inlineStr">
        <is>
          <t>Amir</t>
        </is>
      </c>
      <c r="D6" t="inlineStr">
        <is>
          <t>Nagpur</t>
        </is>
      </c>
      <c r="E6" t="inlineStr">
        <is>
          <t>Filter Coffee 500g</t>
        </is>
      </c>
      <c r="F6" t="n">
        <v>1</v>
      </c>
      <c r="G6" s="7" t="n">
        <v>640</v>
      </c>
    </row>
    <row r="7">
      <c r="A7" t="n">
        <v>1006</v>
      </c>
      <c r="B7" s="6" t="n">
        <v>46214</v>
      </c>
      <c r="C7" t="inlineStr">
        <is>
          <t>Zoya</t>
        </is>
      </c>
      <c r="D7" t="inlineStr">
        <is>
          <t>Pune</t>
        </is>
      </c>
      <c r="E7" t="inlineStr">
        <is>
          <t>Cold Brew Pack</t>
        </is>
      </c>
      <c r="F7" t="n">
        <v>4</v>
      </c>
      <c r="G7" s="7" t="n">
        <v>1520</v>
      </c>
    </row>
    <row r="8">
      <c r="A8" t="n">
        <v>1007</v>
      </c>
      <c r="B8" s="6" t="n">
        <v>46216</v>
      </c>
      <c r="C8" t="inlineStr">
        <is>
          <t>Amir</t>
        </is>
      </c>
      <c r="D8" t="inlineStr">
        <is>
          <t>Nagpur</t>
        </is>
      </c>
      <c r="E8" t="inlineStr">
        <is>
          <t>Dark Roast 250g</t>
        </is>
      </c>
      <c r="F8" t="n">
        <v>4</v>
      </c>
      <c r="G8" s="7" t="n">
        <v>1840</v>
      </c>
    </row>
    <row r="9">
      <c r="A9" t="n">
        <v>1008</v>
      </c>
      <c r="B9" s="6" t="n">
        <v>46219</v>
      </c>
      <c r="C9" t="inlineStr">
        <is>
          <t>Ruhi</t>
        </is>
      </c>
      <c r="D9" t="inlineStr">
        <is>
          <t>Pune</t>
        </is>
      </c>
      <c r="E9" t="inlineStr">
        <is>
          <t>Dark Roast 250g</t>
        </is>
      </c>
      <c r="F9" t="n">
        <v>2</v>
      </c>
      <c r="G9" s="7" t="n">
        <v>920</v>
      </c>
    </row>
    <row r="10">
      <c r="A10" t="n">
        <v>1009</v>
      </c>
      <c r="B10" s="6" t="n">
        <v>46220</v>
      </c>
      <c r="C10" t="inlineStr">
        <is>
          <t>Amir</t>
        </is>
      </c>
      <c r="D10" t="inlineStr">
        <is>
          <t>Nagpur</t>
        </is>
      </c>
      <c r="E10" t="inlineStr">
        <is>
          <t>Filter Coffee 500g</t>
        </is>
      </c>
      <c r="F10" t="n">
        <v>5</v>
      </c>
      <c r="G10" s="7" t="n">
        <v>3200</v>
      </c>
    </row>
    <row r="11">
      <c r="A11" t="n">
        <v>1010</v>
      </c>
      <c r="B11" s="6" t="n">
        <v>46222</v>
      </c>
      <c r="C11" t="inlineStr">
        <is>
          <t>Shahrukh</t>
        </is>
      </c>
      <c r="D11" t="inlineStr">
        <is>
          <t>Solapur</t>
        </is>
      </c>
      <c r="E11" t="inlineStr">
        <is>
          <t>Cold Brew Pack</t>
        </is>
      </c>
      <c r="F11" t="n">
        <v>4</v>
      </c>
      <c r="G11" s="7" t="n">
        <v>1520</v>
      </c>
    </row>
    <row r="12">
      <c r="A12" t="n">
        <v>1011</v>
      </c>
      <c r="B12" s="6" t="n">
        <v>46225</v>
      </c>
      <c r="C12" t="inlineStr">
        <is>
          <t>Zoya</t>
        </is>
      </c>
      <c r="D12" t="inlineStr">
        <is>
          <t>Pune</t>
        </is>
      </c>
      <c r="E12" t="inlineStr">
        <is>
          <t>Dark Roast 250g</t>
        </is>
      </c>
      <c r="F12" t="n">
        <v>4</v>
      </c>
      <c r="G12" s="7" t="n">
        <v>1840</v>
      </c>
    </row>
    <row r="13">
      <c r="A13" t="n">
        <v>1012</v>
      </c>
      <c r="B13" s="6" t="n">
        <v>46226</v>
      </c>
      <c r="C13" t="inlineStr">
        <is>
          <t>Zoya</t>
        </is>
      </c>
      <c r="D13" t="inlineStr">
        <is>
          <t>Pune</t>
        </is>
      </c>
      <c r="E13" t="inlineStr">
        <is>
          <t>Filter Coffee 500g</t>
        </is>
      </c>
      <c r="F13" t="n">
        <v>2</v>
      </c>
      <c r="G13" s="7" t="n">
        <v>1280</v>
      </c>
    </row>
    <row r="14">
      <c r="A14" t="n">
        <v>1013</v>
      </c>
      <c r="B14" s="6" t="n">
        <v>46229</v>
      </c>
      <c r="C14" t="inlineStr">
        <is>
          <t>Salman</t>
        </is>
      </c>
      <c r="D14" t="inlineStr">
        <is>
          <t>Kolhapur</t>
        </is>
      </c>
      <c r="E14" t="inlineStr">
        <is>
          <t>House Blend 250g</t>
        </is>
      </c>
      <c r="F14" t="n">
        <v>1</v>
      </c>
      <c r="G14" s="7" t="n">
        <v>420</v>
      </c>
    </row>
    <row r="15">
      <c r="A15" t="n">
        <v>1014</v>
      </c>
      <c r="B15" s="6" t="n">
        <v>46231</v>
      </c>
      <c r="C15" t="inlineStr">
        <is>
          <t>Ravina</t>
        </is>
      </c>
      <c r="D15" t="inlineStr">
        <is>
          <t>Nashik</t>
        </is>
      </c>
      <c r="E15" t="inlineStr">
        <is>
          <t>Filter Coffee 500g</t>
        </is>
      </c>
      <c r="F15" t="n">
        <v>2</v>
      </c>
      <c r="G15" s="7" t="n">
        <v>1280</v>
      </c>
    </row>
    <row r="16">
      <c r="A16" t="n">
        <v>1015</v>
      </c>
      <c r="B16" s="6" t="n">
        <v>46232</v>
      </c>
      <c r="C16" t="inlineStr">
        <is>
          <t>Salman</t>
        </is>
      </c>
      <c r="D16" t="inlineStr">
        <is>
          <t>Kolhapur</t>
        </is>
      </c>
      <c r="E16" t="inlineStr">
        <is>
          <t>Dark Roast 250g</t>
        </is>
      </c>
      <c r="F16" t="n">
        <v>3</v>
      </c>
      <c r="G16" s="7" t="n">
        <v>1380</v>
      </c>
    </row>
    <row r="17">
      <c r="A17" t="n">
        <v>1016</v>
      </c>
      <c r="B17" s="6" t="n">
        <v>46235</v>
      </c>
      <c r="C17" t="inlineStr">
        <is>
          <t>Salman</t>
        </is>
      </c>
      <c r="D17" t="inlineStr">
        <is>
          <t>Kolhapur</t>
        </is>
      </c>
      <c r="E17" t="inlineStr">
        <is>
          <t>House Blend 250g</t>
        </is>
      </c>
      <c r="F17" t="n">
        <v>5</v>
      </c>
      <c r="G17" s="7" t="n">
        <v>2100</v>
      </c>
    </row>
    <row r="18">
      <c r="A18" t="n">
        <v>1017</v>
      </c>
      <c r="B18" s="6" t="n">
        <v>46236</v>
      </c>
      <c r="C18" t="inlineStr">
        <is>
          <t>Shahrukh</t>
        </is>
      </c>
      <c r="D18" t="inlineStr">
        <is>
          <t>Solapur</t>
        </is>
      </c>
      <c r="E18" t="inlineStr">
        <is>
          <t>Cold Brew Pack</t>
        </is>
      </c>
      <c r="F18" t="n">
        <v>4</v>
      </c>
      <c r="G18" s="7" t="n">
        <v>1520</v>
      </c>
    </row>
    <row r="19">
      <c r="A19" t="n">
        <v>1018</v>
      </c>
      <c r="B19" s="6" t="n">
        <v>46239</v>
      </c>
      <c r="C19" t="inlineStr">
        <is>
          <t>Zoya</t>
        </is>
      </c>
      <c r="D19" t="inlineStr">
        <is>
          <t>Pune</t>
        </is>
      </c>
      <c r="E19" t="inlineStr">
        <is>
          <t>House Blend 250g</t>
        </is>
      </c>
      <c r="F19" t="n">
        <v>1</v>
      </c>
      <c r="G19" s="7" t="n">
        <v>420</v>
      </c>
    </row>
    <row r="20">
      <c r="A20" t="n">
        <v>1019</v>
      </c>
      <c r="B20" s="6" t="n">
        <v>46240</v>
      </c>
      <c r="C20" t="inlineStr">
        <is>
          <t>Rani</t>
        </is>
      </c>
      <c r="D20" t="inlineStr">
        <is>
          <t>Nashik</t>
        </is>
      </c>
      <c r="E20" t="inlineStr">
        <is>
          <t>House Blend 250g</t>
        </is>
      </c>
      <c r="F20" t="n">
        <v>4</v>
      </c>
      <c r="G20" s="7" t="n">
        <v>1680</v>
      </c>
    </row>
    <row r="21">
      <c r="A21" t="n">
        <v>1020</v>
      </c>
      <c r="B21" s="6" t="n">
        <v>46242</v>
      </c>
      <c r="C21" t="inlineStr">
        <is>
          <t>Ruhi</t>
        </is>
      </c>
      <c r="D21" t="inlineStr">
        <is>
          <t>Pune</t>
        </is>
      </c>
      <c r="E21" t="inlineStr">
        <is>
          <t>Filter Coffee 500g</t>
        </is>
      </c>
      <c r="F21" t="n">
        <v>2</v>
      </c>
      <c r="G21" s="7" t="n">
        <v>1280</v>
      </c>
    </row>
    <row r="22">
      <c r="A22" t="n">
        <v>1021</v>
      </c>
      <c r="B22" s="6" t="n">
        <v>46244</v>
      </c>
      <c r="C22" t="inlineStr">
        <is>
          <t>Zoya</t>
        </is>
      </c>
      <c r="D22" t="inlineStr">
        <is>
          <t>Pune</t>
        </is>
      </c>
      <c r="E22" t="inlineStr">
        <is>
          <t>Cold Brew Pack</t>
        </is>
      </c>
      <c r="F22" t="n">
        <v>4</v>
      </c>
      <c r="G22" s="7" t="n">
        <v>1520</v>
      </c>
    </row>
    <row r="23">
      <c r="A23" t="n">
        <v>1022</v>
      </c>
      <c r="B23" s="6" t="n">
        <v>46247</v>
      </c>
      <c r="C23" t="inlineStr">
        <is>
          <t>Rani</t>
        </is>
      </c>
      <c r="D23" t="inlineStr">
        <is>
          <t>Nashik</t>
        </is>
      </c>
      <c r="E23" t="inlineStr">
        <is>
          <t>Filter Coffee 500g</t>
        </is>
      </c>
      <c r="F23" t="n">
        <v>2</v>
      </c>
      <c r="G23" s="7" t="n">
        <v>1280</v>
      </c>
    </row>
    <row r="24">
      <c r="A24" t="n">
        <v>1023</v>
      </c>
      <c r="B24" s="6" t="n">
        <v>46249</v>
      </c>
      <c r="C24" t="inlineStr">
        <is>
          <t>Ravina</t>
        </is>
      </c>
      <c r="D24" t="inlineStr">
        <is>
          <t>Nashik</t>
        </is>
      </c>
      <c r="E24" t="inlineStr">
        <is>
          <t>Dark Roast 250g</t>
        </is>
      </c>
      <c r="F24" t="n">
        <v>1</v>
      </c>
      <c r="G24" s="7" t="n">
        <v>460</v>
      </c>
    </row>
    <row r="25">
      <c r="A25" t="n">
        <v>1024</v>
      </c>
      <c r="B25" s="6" t="n">
        <v>46251</v>
      </c>
      <c r="C25" t="inlineStr">
        <is>
          <t>Shraddha</t>
        </is>
      </c>
      <c r="D25" t="inlineStr">
        <is>
          <t>Pune</t>
        </is>
      </c>
      <c r="E25" t="inlineStr">
        <is>
          <t>Filter Coffee 500g</t>
        </is>
      </c>
      <c r="F25" t="n">
        <v>3</v>
      </c>
      <c r="G25" s="7" t="n">
        <v>1920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8" t="inlineStr">
        <is>
          <t>Formula versions that work in every Excel version (and give the same numbers as GROUPBY and PIVOTBY)</t>
        </is>
      </c>
    </row>
    <row r="3">
      <c r="A3" s="8" t="inlineStr">
        <is>
          <t>City</t>
        </is>
      </c>
      <c r="B3" s="8" t="inlineStr">
        <is>
          <t>Sales</t>
        </is>
      </c>
      <c r="C3" s="8" t="inlineStr">
        <is>
          <t>% of total</t>
        </is>
      </c>
      <c r="D3" s="8" t="inlineStr">
        <is>
          <t>Sales, Qty &gt;= 3</t>
        </is>
      </c>
    </row>
    <row r="4">
      <c r="A4" t="inlineStr">
        <is>
          <t>Kolhapur</t>
        </is>
      </c>
      <c r="B4" s="9">
        <f>SUMIFS(Orders[Amount],Orders[City],A4)</f>
        <v/>
      </c>
      <c r="C4" s="10">
        <f>B4/SUM(Orders[Amount])</f>
        <v/>
      </c>
      <c r="D4" s="9">
        <f>SUMIFS(Orders[Amount],Orders[City],A4,Orders[Qty],"&gt;=3")</f>
        <v/>
      </c>
    </row>
    <row r="5">
      <c r="A5" t="inlineStr">
        <is>
          <t>Nagpur</t>
        </is>
      </c>
      <c r="B5" s="9">
        <f>SUMIFS(Orders[Amount],Orders[City],A5)</f>
        <v/>
      </c>
      <c r="C5" s="10">
        <f>B5/SUM(Orders[Amount])</f>
        <v/>
      </c>
      <c r="D5" s="9">
        <f>SUMIFS(Orders[Amount],Orders[City],A5,Orders[Qty],"&gt;=3")</f>
        <v/>
      </c>
    </row>
    <row r="6">
      <c r="A6" t="inlineStr">
        <is>
          <t>Nashik</t>
        </is>
      </c>
      <c r="B6" s="9">
        <f>SUMIFS(Orders[Amount],Orders[City],A6)</f>
        <v/>
      </c>
      <c r="C6" s="10">
        <f>B6/SUM(Orders[Amount])</f>
        <v/>
      </c>
      <c r="D6" s="9">
        <f>SUMIFS(Orders[Amount],Orders[City],A6,Orders[Qty],"&gt;=3")</f>
        <v/>
      </c>
    </row>
    <row r="7">
      <c r="A7" t="inlineStr">
        <is>
          <t>Pune</t>
        </is>
      </c>
      <c r="B7" s="9">
        <f>SUMIFS(Orders[Amount],Orders[City],A7)</f>
        <v/>
      </c>
      <c r="C7" s="10">
        <f>B7/SUM(Orders[Amount])</f>
        <v/>
      </c>
      <c r="D7" s="9">
        <f>SUMIFS(Orders[Amount],Orders[City],A7,Orders[Qty],"&gt;=3")</f>
        <v/>
      </c>
    </row>
    <row r="8">
      <c r="A8" t="inlineStr">
        <is>
          <t>Solapur</t>
        </is>
      </c>
      <c r="B8" s="9">
        <f>SUMIFS(Orders[Amount],Orders[City],A8)</f>
        <v/>
      </c>
      <c r="C8" s="10">
        <f>B8/SUM(Orders[Amount])</f>
        <v/>
      </c>
      <c r="D8" s="9">
        <f>SUMIFS(Orders[Amount],Orders[City],A8,Orders[Qty],"&gt;=3")</f>
        <v/>
      </c>
    </row>
    <row r="9">
      <c r="A9" s="8" t="inlineStr">
        <is>
          <t>Total</t>
        </is>
      </c>
      <c r="B9" s="9">
        <f>SUM(B4:B8)</f>
        <v/>
      </c>
      <c r="C9" s="10">
        <f>SUM(C4:C8)</f>
        <v/>
      </c>
      <c r="D9" s="9">
        <f>SUM(D4:D8)</f>
        <v/>
      </c>
    </row>
    <row r="11">
      <c r="A11" s="8" t="inlineStr">
        <is>
          <t>PIVOTBY equivalent: City x Product</t>
        </is>
      </c>
    </row>
    <row r="12">
      <c r="A12" s="8" t="inlineStr">
        <is>
          <t>City</t>
        </is>
      </c>
      <c r="B12" s="8" t="inlineStr">
        <is>
          <t>Cold Brew Pack</t>
        </is>
      </c>
      <c r="C12" s="8" t="inlineStr">
        <is>
          <t>Dark Roast 250g</t>
        </is>
      </c>
      <c r="D12" s="8" t="inlineStr">
        <is>
          <t>Filter Coffee 500g</t>
        </is>
      </c>
      <c r="E12" s="8" t="inlineStr">
        <is>
          <t>House Blend 250g</t>
        </is>
      </c>
    </row>
    <row r="13">
      <c r="A13" t="inlineStr">
        <is>
          <t>Kolhapur</t>
        </is>
      </c>
      <c r="B13" s="9">
        <f>SUMIFS(Orders[Amount],Orders[City],$A13,Orders[Product],B$12)</f>
        <v/>
      </c>
      <c r="C13" s="9">
        <f>SUMIFS(Orders[Amount],Orders[City],$A13,Orders[Product],C$12)</f>
        <v/>
      </c>
      <c r="D13" s="9">
        <f>SUMIFS(Orders[Amount],Orders[City],$A13,Orders[Product],D$12)</f>
        <v/>
      </c>
      <c r="E13" s="9">
        <f>SUMIFS(Orders[Amount],Orders[City],$A13,Orders[Product],E$12)</f>
        <v/>
      </c>
    </row>
    <row r="14">
      <c r="A14" t="inlineStr">
        <is>
          <t>Nagpur</t>
        </is>
      </c>
      <c r="B14" s="9">
        <f>SUMIFS(Orders[Amount],Orders[City],$A14,Orders[Product],B$12)</f>
        <v/>
      </c>
      <c r="C14" s="9">
        <f>SUMIFS(Orders[Amount],Orders[City],$A14,Orders[Product],C$12)</f>
        <v/>
      </c>
      <c r="D14" s="9">
        <f>SUMIFS(Orders[Amount],Orders[City],$A14,Orders[Product],D$12)</f>
        <v/>
      </c>
      <c r="E14" s="9">
        <f>SUMIFS(Orders[Amount],Orders[City],$A14,Orders[Product],E$12)</f>
        <v/>
      </c>
    </row>
    <row r="15">
      <c r="A15" t="inlineStr">
        <is>
          <t>Nashik</t>
        </is>
      </c>
      <c r="B15" s="9">
        <f>SUMIFS(Orders[Amount],Orders[City],$A15,Orders[Product],B$12)</f>
        <v/>
      </c>
      <c r="C15" s="9">
        <f>SUMIFS(Orders[Amount],Orders[City],$A15,Orders[Product],C$12)</f>
        <v/>
      </c>
      <c r="D15" s="9">
        <f>SUMIFS(Orders[Amount],Orders[City],$A15,Orders[Product],D$12)</f>
        <v/>
      </c>
      <c r="E15" s="9">
        <f>SUMIFS(Orders[Amount],Orders[City],$A15,Orders[Product],E$12)</f>
        <v/>
      </c>
    </row>
    <row r="16">
      <c r="A16" t="inlineStr">
        <is>
          <t>Pune</t>
        </is>
      </c>
      <c r="B16" s="9">
        <f>SUMIFS(Orders[Amount],Orders[City],$A16,Orders[Product],B$12)</f>
        <v/>
      </c>
      <c r="C16" s="9">
        <f>SUMIFS(Orders[Amount],Orders[City],$A16,Orders[Product],C$12)</f>
        <v/>
      </c>
      <c r="D16" s="9">
        <f>SUMIFS(Orders[Amount],Orders[City],$A16,Orders[Product],D$12)</f>
        <v/>
      </c>
      <c r="E16" s="9">
        <f>SUMIFS(Orders[Amount],Orders[City],$A16,Orders[Product],E$12)</f>
        <v/>
      </c>
    </row>
    <row r="17">
      <c r="A17" t="inlineStr">
        <is>
          <t>Solapur</t>
        </is>
      </c>
      <c r="B17" s="9">
        <f>SUMIFS(Orders[Amount],Orders[City],$A17,Orders[Product],B$12)</f>
        <v/>
      </c>
      <c r="C17" s="9">
        <f>SUMIFS(Orders[Amount],Orders[City],$A17,Orders[Product],C$12)</f>
        <v/>
      </c>
      <c r="D17" s="9">
        <f>SUMIFS(Orders[Amount],Orders[City],$A17,Orders[Product],D$12)</f>
        <v/>
      </c>
      <c r="E17" s="9">
        <f>SUMIFS(Orders[Amount],Orders[City],$A17,Orders[Product],E$12)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6" customWidth="1" min="1" max="1"/>
    <col width="80" customWidth="1" min="2" max="2"/>
  </cols>
  <sheetData>
    <row r="1">
      <c r="A1" s="5" t="inlineStr">
        <is>
          <t>What it does</t>
        </is>
      </c>
      <c r="B1" s="5" t="inlineStr">
        <is>
          <t>Formula (Microsoft 365): copy it without the leading space into an empty cell with room to spill</t>
        </is>
      </c>
    </row>
    <row r="2">
      <c r="A2" t="inlineStr">
        <is>
          <t>Sales by city, with a grand total</t>
        </is>
      </c>
      <c r="B2" t="inlineStr">
        <is>
          <t xml:space="preserve"> =GROUPBY(Orders[City],Orders[Amount],SUM)</t>
        </is>
      </c>
    </row>
    <row r="3">
      <c r="A3" t="inlineStr">
        <is>
          <t>Sales by city, largest first</t>
        </is>
      </c>
      <c r="B3" t="inlineStr">
        <is>
          <t xml:space="preserve"> =GROUPBY(Orders[City],Orders[Amount],SUM,,,-2)</t>
        </is>
      </c>
    </row>
    <row r="4">
      <c r="A4" t="inlineStr">
        <is>
          <t>Share of total by city</t>
        </is>
      </c>
      <c r="B4" t="inlineStr">
        <is>
          <t xml:space="preserve"> =GROUPBY(Orders[City],Orders[Amount],PERCENTOF)</t>
        </is>
      </c>
    </row>
    <row r="5">
      <c r="A5" t="inlineStr">
        <is>
          <t>Only orders with Qty of 3 or more</t>
        </is>
      </c>
      <c r="B5" t="inlineStr">
        <is>
          <t xml:space="preserve"> =GROUPBY(Orders[City],Orders[Amount],SUM,,,,Orders[Qty]&gt;=3)</t>
        </is>
      </c>
    </row>
    <row r="6">
      <c r="A6" t="inlineStr">
        <is>
          <t>City x Product grid</t>
        </is>
      </c>
      <c r="B6" t="inlineStr">
        <is>
          <t xml:space="preserve"> =PIVOTBY(Orders[City],Orders[Product],Orders[Amount],SUM)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2026-10-06T19:26:31Z</dcterms:created>
  <dcterms:modified xmlns:dcterms="http://purl.org/dc/terms/" xmlns:xsi="http://www.w3.org/2001/XMLSchema-instance" xsi:type="dcterms:W3CDTF">2026-10-06T19:26:31Z</dcterms:modified>
</cp:coreProperties>
</file>