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ple columns" sheetId="1" state="visible" r:id="rId1"/>
    <sheet xmlns:r="http://schemas.openxmlformats.org/officeDocument/2006/relationships" name="Your tur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EAF6EE"/>
      </patternFill>
    </fill>
    <fill>
      <patternFill patternType="solid">
        <fgColor rgb="00FFF4CC"/>
      </patternFill>
    </fill>
    <fill>
      <patternFill patternType="solid">
        <fgColor rgb="00E7F0FA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2" borderId="1" pivotButton="0" quotePrefix="0" xfId="0"/>
    <xf numFmtId="2" fontId="0" fillId="2" borderId="1" pivotButton="0" quotePrefix="0" xfId="0"/>
    <xf numFmtId="0" fontId="0" fillId="3" borderId="1" pivotButton="0" quotePrefix="0" xfId="0"/>
    <xf numFmtId="0" fontId="3" fillId="0" borderId="0" pivotButton="0" quotePrefix="0" xfId="0"/>
    <xf numFmtId="0" fontId="0" fillId="4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2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  <col width="10" customWidth="1" min="10" max="10"/>
    <col width="26" customWidth="1" min="11" max="11"/>
    <col width="10" customWidth="1" min="12" max="12"/>
    <col width="10" customWidth="1" min="13" max="13"/>
    <col width="10" customWidth="1" min="14" max="14"/>
    <col width="70" customWidth="1" min="15" max="15"/>
  </cols>
  <sheetData>
    <row r="1">
      <c r="A1" s="1" t="inlineStr">
        <is>
          <t>Return several columns with one XLOOKUP</t>
        </is>
      </c>
    </row>
    <row r="2">
      <c r="A2" s="2" t="inlineStr">
        <is>
          <t>HSTACK and CHOOSECOLS need Microsoft 365 or Excel 2024. The "older Excel" rows give the same answers with one formula per column.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  <c r="J4" s="3" t="inlineStr">
        <is>
          <t>name</t>
        </is>
      </c>
      <c r="K4" s="3" t="inlineStr">
        <is>
          <t>method</t>
        </is>
      </c>
      <c r="L4" s="3" t="inlineStr">
        <is>
          <t>col 1</t>
        </is>
      </c>
      <c r="M4" s="3" t="inlineStr">
        <is>
          <t>col 2</t>
        </is>
      </c>
      <c r="N4" s="3" t="inlineStr">
        <is>
          <t>col 3</t>
        </is>
      </c>
    </row>
    <row r="5">
      <c r="A5" s="4" t="n">
        <v>101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F5" s="5">
        <f>SUM(C5:E5)</f>
        <v/>
      </c>
      <c r="G5" s="5">
        <f>IF(AND(C5&gt;=35,D5&gt;=35,E5&gt;=35),"Pass","Fail")</f>
        <v/>
      </c>
      <c r="H5" s="6">
        <f>F5/300*100</f>
        <v/>
      </c>
      <c r="J5" s="7" t="inlineStr">
        <is>
          <t>Zoya</t>
        </is>
      </c>
      <c r="K5" s="4" t="inlineStr">
        <is>
          <t>side by side F:H</t>
        </is>
      </c>
      <c r="L5" s="5">
        <f t="array" ref="L5:N5">_xlfn.XLOOKUP(J5,$B$5:$B$15,$F$5:$H$15,"Not found")</f>
        <v/>
      </c>
      <c r="M5" s="5" t="n"/>
      <c r="N5" s="6" t="n"/>
      <c r="O5">
        <f>_xlfn.FORMULATEXT(L5)</f>
        <v/>
      </c>
    </row>
    <row r="6">
      <c r="A6" s="4" t="n">
        <v>102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F6" s="5">
        <f>SUM(C6:E6)</f>
        <v/>
      </c>
      <c r="G6" s="5">
        <f>IF(AND(C6&gt;=35,D6&gt;=35,E6&gt;=35),"Pass","Fail")</f>
        <v/>
      </c>
      <c r="H6" s="6">
        <f>F6/300*100</f>
        <v/>
      </c>
      <c r="J6" s="7" t="inlineStr">
        <is>
          <t>Zoya</t>
        </is>
      </c>
      <c r="K6" s="4" t="inlineStr">
        <is>
          <t>HSTACK roll + result</t>
        </is>
      </c>
      <c r="L6" s="5">
        <f t="array" ref="L6:M6">_xlfn.XLOOKUP(J6,$B$5:$B$15,_xlfn.HSTACK($A$5:$A$15,$G$5:$G$15),"Not found")</f>
        <v/>
      </c>
      <c r="M6" s="5" t="n"/>
      <c r="O6">
        <f>_xlfn.FORMULATEXT(L6)</f>
        <v/>
      </c>
    </row>
    <row r="7">
      <c r="A7" s="4" t="n">
        <v>103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F7" s="5">
        <f>SUM(C7:E7)</f>
        <v/>
      </c>
      <c r="G7" s="5">
        <f>IF(AND(C7&gt;=35,D7&gt;=35,E7&gt;=35),"Pass","Fail")</f>
        <v/>
      </c>
      <c r="H7" s="6">
        <f>F7/300*100</f>
        <v/>
      </c>
      <c r="J7" s="7" t="inlineStr">
        <is>
          <t>Zoya</t>
        </is>
      </c>
      <c r="K7" s="4" t="inlineStr">
        <is>
          <t>CHOOSECOLS 1 and 7</t>
        </is>
      </c>
      <c r="L7" s="5">
        <f t="array" ref="L7:M7">_xlfn.XLOOKUP(J7,$B$5:$B$15,_xlfn.CHOOSECOLS($A$5:$H$15,1,7),"Not found")</f>
        <v/>
      </c>
      <c r="M7" s="5" t="n"/>
      <c r="O7">
        <f>_xlfn.FORMULATEXT(L7)</f>
        <v/>
      </c>
    </row>
    <row r="8">
      <c r="A8" s="4" t="n">
        <v>104</v>
      </c>
      <c r="B8" s="4" t="inlineStr">
        <is>
          <t>Salman</t>
        </is>
      </c>
      <c r="C8" s="4" t="n">
        <v>88</v>
      </c>
      <c r="D8" s="4" t="n">
        <v>35</v>
      </c>
      <c r="E8" s="4" t="n">
        <v>72</v>
      </c>
      <c r="F8" s="5">
        <f>SUM(C8:E8)</f>
        <v/>
      </c>
      <c r="G8" s="5">
        <f>IF(AND(C8&gt;=35,D8&gt;=35,E8&gt;=35),"Pass","Fail")</f>
        <v/>
      </c>
      <c r="H8" s="6">
        <f>F8/300*100</f>
        <v/>
      </c>
      <c r="J8" s="7" t="inlineStr">
        <is>
          <t>Zoya</t>
        </is>
      </c>
      <c r="K8" s="4" t="inlineStr">
        <is>
          <t>CHOOSECOLS 8 then 1</t>
        </is>
      </c>
      <c r="L8" s="6">
        <f t="array" ref="L8:M8">_xlfn.XLOOKUP(J8,$B$5:$B$15,_xlfn.CHOOSECOLS($A$5:$H$15,8,1),"Not found")</f>
        <v/>
      </c>
      <c r="M8" s="5" t="n"/>
      <c r="O8">
        <f>_xlfn.FORMULATEXT(L8)</f>
        <v/>
      </c>
    </row>
    <row r="9">
      <c r="A9" s="4" t="n">
        <v>105</v>
      </c>
      <c r="B9" s="4" t="inlineStr">
        <is>
          <t>Shahrukh</t>
        </is>
      </c>
      <c r="C9" s="4" t="n">
        <v>56</v>
      </c>
      <c r="D9" s="4" t="n">
        <v>49</v>
      </c>
      <c r="E9" s="4" t="n">
        <v>30</v>
      </c>
      <c r="F9" s="5">
        <f>SUM(C9:E9)</f>
        <v/>
      </c>
      <c r="G9" s="5">
        <f>IF(AND(C9&gt;=35,D9&gt;=35,E9&gt;=35),"Pass","Fail")</f>
        <v/>
      </c>
      <c r="H9" s="6">
        <f>F9/300*100</f>
        <v/>
      </c>
      <c r="J9" s="7" t="inlineStr">
        <is>
          <t>Zoya</t>
        </is>
      </c>
      <c r="K9" s="4" t="inlineStr">
        <is>
          <t>older Excel: one per column</t>
        </is>
      </c>
      <c r="L9" s="5">
        <f>INDEX($A$5:$A$15,MATCH(J9,$B$5:$B$15,0))</f>
        <v/>
      </c>
      <c r="M9" s="5">
        <f>INDEX($G$5:$G$15,MATCH(J9,$B$5:$B$15,0))</f>
        <v/>
      </c>
      <c r="O9">
        <f>_xlfn.FORMULATEXT(L9)</f>
        <v/>
      </c>
    </row>
    <row r="10">
      <c r="A10" s="4" t="n">
        <v>106</v>
      </c>
      <c r="B10" s="4" t="inlineStr">
        <is>
          <t>Zoya</t>
        </is>
      </c>
      <c r="C10" s="4" t="n">
        <v>67</v>
      </c>
      <c r="D10" s="4" t="n">
        <v>90</v>
      </c>
      <c r="E10" s="4" t="n">
        <v>84</v>
      </c>
      <c r="F10" s="5">
        <f>SUM(C10:E10)</f>
        <v/>
      </c>
      <c r="G10" s="5">
        <f>IF(AND(C10&gt;=35,D10&gt;=35,E10&gt;=35),"Pass","Fail")</f>
        <v/>
      </c>
      <c r="H10" s="6">
        <f>F10/300*100</f>
        <v/>
      </c>
    </row>
    <row r="11">
      <c r="A11" s="4" t="n">
        <v>107</v>
      </c>
      <c r="B11" s="4" t="inlineStr">
        <is>
          <t>Amir</t>
        </is>
      </c>
      <c r="C11" s="4" t="n">
        <v>40</v>
      </c>
      <c r="D11" s="4" t="n">
        <v>62</v>
      </c>
      <c r="E11" s="4" t="n">
        <v>47</v>
      </c>
      <c r="F11" s="5">
        <f>SUM(C11:E11)</f>
        <v/>
      </c>
      <c r="G11" s="5">
        <f>IF(AND(C11&gt;=35,D11&gt;=35,E11&gt;=35),"Pass","Fail")</f>
        <v/>
      </c>
      <c r="H11" s="6">
        <f>F11/300*100</f>
        <v/>
      </c>
      <c r="J11" s="8" t="inlineStr">
        <is>
          <t>HSTACK on its own: two far-apart columns side by side</t>
        </is>
      </c>
    </row>
    <row r="12">
      <c r="A12" s="4" t="n">
        <v>108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F12" s="5">
        <f>SUM(C12:E12)</f>
        <v/>
      </c>
      <c r="G12" s="5">
        <f>IF(AND(C12&gt;=35,D12&gt;=35,E12&gt;=35),"Pass","Fail")</f>
        <v/>
      </c>
      <c r="H12" s="6">
        <f>F12/300*100</f>
        <v/>
      </c>
      <c r="J12" s="9">
        <f t="array" ref="J12:K22">_xlfn.HSTACK($B$5:$B$15,$G$5:$G$15)</f>
        <v/>
      </c>
      <c r="K12" s="9" t="n"/>
    </row>
    <row r="13">
      <c r="A13" s="4" t="n">
        <v>109</v>
      </c>
      <c r="B13" s="4" t="inlineStr">
        <is>
          <t>Raja</t>
        </is>
      </c>
      <c r="C13" s="4" t="n">
        <v>60</v>
      </c>
      <c r="D13" s="4" t="n">
        <v>40</v>
      </c>
      <c r="E13" s="4" t="n">
        <v>38</v>
      </c>
      <c r="F13" s="5">
        <f>SUM(C13:E13)</f>
        <v/>
      </c>
      <c r="G13" s="5">
        <f>IF(AND(C13&gt;=35,D13&gt;=35,E13&gt;=35),"Pass","Fail")</f>
        <v/>
      </c>
      <c r="H13" s="6">
        <f>F13/300*100</f>
        <v/>
      </c>
      <c r="J13" s="9" t="n"/>
      <c r="K13" s="9" t="n"/>
    </row>
    <row r="14">
      <c r="A14" s="4" t="n">
        <v>110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F14" s="5">
        <f>SUM(C14:E14)</f>
        <v/>
      </c>
      <c r="G14" s="5">
        <f>IF(AND(C14&gt;=35,D14&gt;=35,E14&gt;=35),"Pass","Fail")</f>
        <v/>
      </c>
      <c r="H14" s="6">
        <f>F14/300*100</f>
        <v/>
      </c>
      <c r="J14" s="9" t="n"/>
      <c r="K14" s="9" t="n"/>
    </row>
    <row r="15">
      <c r="A15" s="4" t="n">
        <v>111</v>
      </c>
      <c r="B15" s="4" t="inlineStr">
        <is>
          <t>Salman</t>
        </is>
      </c>
      <c r="C15" s="4" t="n">
        <v>30</v>
      </c>
      <c r="D15" s="4" t="n">
        <v>55</v>
      </c>
      <c r="E15" s="4" t="n">
        <v>41</v>
      </c>
      <c r="F15" s="5">
        <f>SUM(C15:E15)</f>
        <v/>
      </c>
      <c r="G15" s="5">
        <f>IF(AND(C15&gt;=35,D15&gt;=35,E15&gt;=35),"Pass","Fail")</f>
        <v/>
      </c>
      <c r="H15" s="6">
        <f>F15/300*100</f>
        <v/>
      </c>
      <c r="J15" s="9" t="n"/>
      <c r="K15" s="9" t="n"/>
    </row>
    <row r="16">
      <c r="J16" s="9" t="n"/>
      <c r="K16" s="9" t="n"/>
    </row>
    <row r="17">
      <c r="J17" s="9" t="n"/>
      <c r="K17" s="9" t="n"/>
    </row>
    <row r="18">
      <c r="J18" s="9" t="n"/>
      <c r="K18" s="9" t="n"/>
    </row>
    <row r="19">
      <c r="J19" s="9" t="n"/>
      <c r="K19" s="9" t="n"/>
    </row>
    <row r="20">
      <c r="J20" s="9" t="n"/>
      <c r="K20" s="9" t="n"/>
    </row>
    <row r="21">
      <c r="J21" s="9" t="n"/>
      <c r="K21" s="9" t="n"/>
    </row>
    <row r="22">
      <c r="J22" s="9" t="n"/>
      <c r="K22" s="9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</cols>
  <sheetData>
    <row r="1">
      <c r="A1" s="1" t="inlineStr">
        <is>
          <t>Your turn</t>
        </is>
      </c>
    </row>
    <row r="2">
      <c r="A2" s="2" t="inlineStr">
        <is>
          <t>Return roll and result for a name with XLOOKUP + HSTACK, then with CHOOSECOLS.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</row>
    <row r="5">
      <c r="A5" s="4" t="n">
        <v>101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F5" s="4" t="n">
        <v>229</v>
      </c>
      <c r="G5" s="4" t="inlineStr">
        <is>
          <t>Pass</t>
        </is>
      </c>
      <c r="H5" s="10" t="n">
        <v>76.33333333333333</v>
      </c>
    </row>
    <row r="6">
      <c r="A6" s="4" t="n">
        <v>102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F6" s="4" t="n">
        <v>270</v>
      </c>
      <c r="G6" s="4" t="inlineStr">
        <is>
          <t>Pass</t>
        </is>
      </c>
      <c r="H6" s="10" t="n">
        <v>90</v>
      </c>
    </row>
    <row r="7">
      <c r="A7" s="4" t="n">
        <v>103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F7" s="4" t="n">
        <v>163</v>
      </c>
      <c r="G7" s="4" t="inlineStr">
        <is>
          <t>Fail</t>
        </is>
      </c>
      <c r="H7" s="10" t="n">
        <v>54.33333333333334</v>
      </c>
    </row>
    <row r="8">
      <c r="A8" s="4" t="n">
        <v>104</v>
      </c>
      <c r="B8" s="4" t="inlineStr">
        <is>
          <t>Salman</t>
        </is>
      </c>
      <c r="C8" s="4" t="n">
        <v>88</v>
      </c>
      <c r="D8" s="4" t="n">
        <v>35</v>
      </c>
      <c r="E8" s="4" t="n">
        <v>72</v>
      </c>
      <c r="F8" s="4" t="n">
        <v>195</v>
      </c>
      <c r="G8" s="4" t="inlineStr">
        <is>
          <t>Pass</t>
        </is>
      </c>
      <c r="H8" s="10" t="n">
        <v>65</v>
      </c>
    </row>
    <row r="9">
      <c r="A9" s="4" t="n">
        <v>105</v>
      </c>
      <c r="B9" s="4" t="inlineStr">
        <is>
          <t>Shahrukh</t>
        </is>
      </c>
      <c r="C9" s="4" t="n">
        <v>56</v>
      </c>
      <c r="D9" s="4" t="n">
        <v>49</v>
      </c>
      <c r="E9" s="4" t="n">
        <v>30</v>
      </c>
      <c r="F9" s="4" t="n">
        <v>135</v>
      </c>
      <c r="G9" s="4" t="inlineStr">
        <is>
          <t>Fail</t>
        </is>
      </c>
      <c r="H9" s="10" t="n">
        <v>45</v>
      </c>
    </row>
    <row r="10">
      <c r="A10" s="4" t="n">
        <v>106</v>
      </c>
      <c r="B10" s="4" t="inlineStr">
        <is>
          <t>Zoya</t>
        </is>
      </c>
      <c r="C10" s="4" t="n">
        <v>67</v>
      </c>
      <c r="D10" s="4" t="n">
        <v>90</v>
      </c>
      <c r="E10" s="4" t="n">
        <v>84</v>
      </c>
      <c r="F10" s="4" t="n">
        <v>241</v>
      </c>
      <c r="G10" s="4" t="inlineStr">
        <is>
          <t>Pass</t>
        </is>
      </c>
      <c r="H10" s="10" t="n">
        <v>80.33333333333333</v>
      </c>
    </row>
    <row r="11">
      <c r="A11" s="4" t="n">
        <v>107</v>
      </c>
      <c r="B11" s="4" t="inlineStr">
        <is>
          <t>Amir</t>
        </is>
      </c>
      <c r="C11" s="4" t="n">
        <v>40</v>
      </c>
      <c r="D11" s="4" t="n">
        <v>62</v>
      </c>
      <c r="E11" s="4" t="n">
        <v>47</v>
      </c>
      <c r="F11" s="4" t="n">
        <v>149</v>
      </c>
      <c r="G11" s="4" t="inlineStr">
        <is>
          <t>Pass</t>
        </is>
      </c>
      <c r="H11" s="10" t="n">
        <v>49.66666666666666</v>
      </c>
    </row>
    <row r="12">
      <c r="A12" s="4" t="n">
        <v>108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F12" s="4" t="n">
        <v>125</v>
      </c>
      <c r="G12" s="4" t="inlineStr">
        <is>
          <t>Fail</t>
        </is>
      </c>
      <c r="H12" s="10" t="n">
        <v>41.66666666666667</v>
      </c>
    </row>
    <row r="13">
      <c r="A13" s="4" t="n">
        <v>109</v>
      </c>
      <c r="B13" s="4" t="inlineStr">
        <is>
          <t>Raja</t>
        </is>
      </c>
      <c r="C13" s="4" t="n">
        <v>60</v>
      </c>
      <c r="D13" s="4" t="n">
        <v>40</v>
      </c>
      <c r="E13" s="4" t="n">
        <v>38</v>
      </c>
      <c r="F13" s="4" t="n">
        <v>138</v>
      </c>
      <c r="G13" s="4" t="inlineStr">
        <is>
          <t>Pass</t>
        </is>
      </c>
      <c r="H13" s="10" t="n">
        <v>46</v>
      </c>
    </row>
    <row r="14">
      <c r="A14" s="4" t="n">
        <v>110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F14" s="4" t="n">
        <v>246</v>
      </c>
      <c r="G14" s="4" t="inlineStr">
        <is>
          <t>Pass</t>
        </is>
      </c>
      <c r="H14" s="10" t="n">
        <v>82</v>
      </c>
    </row>
    <row r="15">
      <c r="A15" s="4" t="n">
        <v>111</v>
      </c>
      <c r="B15" s="4" t="inlineStr">
        <is>
          <t>Salman</t>
        </is>
      </c>
      <c r="C15" s="4" t="n">
        <v>30</v>
      </c>
      <c r="D15" s="4" t="n">
        <v>55</v>
      </c>
      <c r="E15" s="4" t="n">
        <v>41</v>
      </c>
      <c r="F15" s="4" t="n">
        <v>126</v>
      </c>
      <c r="G15" s="4" t="inlineStr">
        <is>
          <t>Fail</t>
        </is>
      </c>
      <c r="H15" s="10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2026-10-10T14:09:24Z</dcterms:created>
  <dcterms:modified xmlns:dcterms="http://purl.org/dc/terms/" xmlns:xsi="http://www.w3.org/2001/XMLSchema-instance" xsi:type="dcterms:W3CDTF">2026-10-10T14:09:24Z</dcterms:modified>
</cp:coreProperties>
</file>