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roce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excel-split-quantity-unit-practice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Grocery: quantities typed as text ("2 kg", "500 gram"). TEXTBEFORE takes the number, NUMBERVALUE makes it a real number, TEXTAFTER takes the unit, IF converts grams to kg, then Amount = kg x price.</t>
        </is>
      </c>
    </row>
    <row r="6">
      <c r="A6" t="inlineStr">
        <is>
          <t>TEXTBEFORE and TEXTAFTER need Microsoft 365 or Excel for the web. Rows below the table show the same result with LEFT, MID, FIND and VALUE for older versions.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4" customWidth="1" min="4" max="4"/>
    <col width="9" customWidth="1" min="5" max="5"/>
    <col width="8" customWidth="1" min="6" max="6"/>
    <col width="10" customWidth="1" min="7" max="7"/>
    <col width="9" customWidth="1" min="8" max="8"/>
    <col width="15" customWidth="1" min="9" max="9"/>
    <col width="15" customWidth="1" min="10" max="10"/>
    <col width="22" customWidth="1" min="11" max="11"/>
  </cols>
  <sheetData>
    <row r="1">
      <c r="A1" s="2" t="inlineStr">
        <is>
          <t>Item</t>
        </is>
      </c>
      <c r="B1" s="2" t="inlineStr">
        <is>
          <t>Quantity</t>
        </is>
      </c>
      <c r="C1" s="2" t="inlineStr">
        <is>
          <t>Price per kg</t>
        </is>
      </c>
      <c r="D1" s="2" t="inlineStr">
        <is>
          <t>Number (text)</t>
        </is>
      </c>
      <c r="E1" s="2" t="inlineStr">
        <is>
          <t>Number</t>
        </is>
      </c>
      <c r="F1" s="2" t="inlineStr">
        <is>
          <t>Unit</t>
        </is>
      </c>
      <c r="G1" s="2" t="inlineStr">
        <is>
          <t>Qty in kg</t>
        </is>
      </c>
      <c r="H1" s="2" t="inlineStr">
        <is>
          <t>Amount</t>
        </is>
      </c>
      <c r="I1" s="2" t="inlineStr">
        <is>
          <t>Is D a number?</t>
        </is>
      </c>
      <c r="J1" s="2" t="inlineStr">
        <is>
          <t>Is E a number?</t>
        </is>
      </c>
      <c r="K1" s="2" t="inlineStr">
        <is>
          <t>Number, one formula</t>
        </is>
      </c>
    </row>
    <row r="2">
      <c r="A2" s="3" t="inlineStr">
        <is>
          <t>Tomato</t>
        </is>
      </c>
      <c r="B2" s="4" t="inlineStr">
        <is>
          <t>2 kg</t>
        </is>
      </c>
      <c r="C2" s="4" t="n">
        <v>40</v>
      </c>
      <c r="D2" s="5">
        <f>_xlfn.TEXTBEFORE(B2," ")</f>
        <v/>
      </c>
      <c r="E2" s="5">
        <f>_xlfn.NUMBERVALUE(D2)</f>
        <v/>
      </c>
      <c r="F2" s="5">
        <f>_xlfn.TEXTAFTER(B2," ")</f>
        <v/>
      </c>
      <c r="G2" s="5">
        <f>IF(F2="kg",E2,E2/1000)</f>
        <v/>
      </c>
      <c r="H2" s="5">
        <f>G2*C2</f>
        <v/>
      </c>
      <c r="I2" s="5">
        <f>ISNUMBER(D2)</f>
        <v/>
      </c>
      <c r="J2" s="5">
        <f>ISNUMBER(E2)</f>
        <v/>
      </c>
      <c r="K2" s="5">
        <f>_xlfn.NUMBERVALUE(_xlfn.TEXTBEFORE(B2," "))</f>
        <v/>
      </c>
    </row>
    <row r="3">
      <c r="A3" s="3" t="inlineStr">
        <is>
          <t>Potato</t>
        </is>
      </c>
      <c r="B3" s="4" t="inlineStr">
        <is>
          <t>1.5 kg</t>
        </is>
      </c>
      <c r="C3" s="4" t="n">
        <v>30</v>
      </c>
      <c r="D3" s="5">
        <f>_xlfn.TEXTBEFORE(B3," ")</f>
        <v/>
      </c>
      <c r="E3" s="5">
        <f>_xlfn.NUMBERVALUE(D3)</f>
        <v/>
      </c>
      <c r="F3" s="5">
        <f>_xlfn.TEXTAFTER(B3," ")</f>
        <v/>
      </c>
      <c r="G3" s="5">
        <f>IF(F3="kg",E3,E3/1000)</f>
        <v/>
      </c>
      <c r="H3" s="5">
        <f>G3*C3</f>
        <v/>
      </c>
      <c r="I3" s="5">
        <f>ISNUMBER(D3)</f>
        <v/>
      </c>
      <c r="J3" s="5">
        <f>ISNUMBER(E3)</f>
        <v/>
      </c>
      <c r="K3" s="5">
        <f>_xlfn.NUMBERVALUE(_xlfn.TEXTBEFORE(B3," "))</f>
        <v/>
      </c>
    </row>
    <row r="4">
      <c r="A4" s="3" t="inlineStr">
        <is>
          <t>Dal</t>
        </is>
      </c>
      <c r="B4" s="4" t="inlineStr">
        <is>
          <t>500 gram</t>
        </is>
      </c>
      <c r="C4" s="4" t="n">
        <v>120</v>
      </c>
      <c r="D4" s="5">
        <f>_xlfn.TEXTBEFORE(B4," ")</f>
        <v/>
      </c>
      <c r="E4" s="5">
        <f>_xlfn.NUMBERVALUE(D4)</f>
        <v/>
      </c>
      <c r="F4" s="5">
        <f>_xlfn.TEXTAFTER(B4," ")</f>
        <v/>
      </c>
      <c r="G4" s="5">
        <f>IF(F4="kg",E4,E4/1000)</f>
        <v/>
      </c>
      <c r="H4" s="5">
        <f>G4*C4</f>
        <v/>
      </c>
      <c r="I4" s="5">
        <f>ISNUMBER(D4)</f>
        <v/>
      </c>
      <c r="J4" s="5">
        <f>ISNUMBER(E4)</f>
        <v/>
      </c>
      <c r="K4" s="5">
        <f>_xlfn.NUMBERVALUE(_xlfn.TEXTBEFORE(B4," "))</f>
        <v/>
      </c>
    </row>
    <row r="5">
      <c r="A5" s="3" t="inlineStr">
        <is>
          <t>Apple</t>
        </is>
      </c>
      <c r="B5" s="4" t="inlineStr">
        <is>
          <t>750 gram</t>
        </is>
      </c>
      <c r="C5" s="4" t="n">
        <v>160</v>
      </c>
      <c r="D5" s="5">
        <f>_xlfn.TEXTBEFORE(B5," ")</f>
        <v/>
      </c>
      <c r="E5" s="5">
        <f>_xlfn.NUMBERVALUE(D5)</f>
        <v/>
      </c>
      <c r="F5" s="5">
        <f>_xlfn.TEXTAFTER(B5," ")</f>
        <v/>
      </c>
      <c r="G5" s="5">
        <f>IF(F5="kg",E5,E5/1000)</f>
        <v/>
      </c>
      <c r="H5" s="5">
        <f>G5*C5</f>
        <v/>
      </c>
      <c r="I5" s="5">
        <f>ISNUMBER(D5)</f>
        <v/>
      </c>
      <c r="J5" s="5">
        <f>ISNUMBER(E5)</f>
        <v/>
      </c>
      <c r="K5" s="5">
        <f>_xlfn.NUMBERVALUE(_xlfn.TEXTBEFORE(B5," "))</f>
        <v/>
      </c>
    </row>
    <row r="6">
      <c r="A6" s="3" t="inlineStr">
        <is>
          <t>Kiwi</t>
        </is>
      </c>
      <c r="B6" s="4" t="inlineStr">
        <is>
          <t>250 gram</t>
        </is>
      </c>
      <c r="C6" s="4" t="n">
        <v>240</v>
      </c>
      <c r="D6" s="5">
        <f>_xlfn.TEXTBEFORE(B6," ")</f>
        <v/>
      </c>
      <c r="E6" s="5">
        <f>_xlfn.NUMBERVALUE(D6)</f>
        <v/>
      </c>
      <c r="F6" s="5">
        <f>_xlfn.TEXTAFTER(B6," ")</f>
        <v/>
      </c>
      <c r="G6" s="5">
        <f>IF(F6="kg",E6,E6/1000)</f>
        <v/>
      </c>
      <c r="H6" s="5">
        <f>G6*C6</f>
        <v/>
      </c>
      <c r="I6" s="5">
        <f>ISNUMBER(D6)</f>
        <v/>
      </c>
      <c r="J6" s="5">
        <f>ISNUMBER(E6)</f>
        <v/>
      </c>
      <c r="K6" s="5">
        <f>_xlfn.NUMBERVALUE(_xlfn.TEXTBEFORE(B6," "))</f>
        <v/>
      </c>
    </row>
    <row r="7">
      <c r="A7" s="6" t="inlineStr">
        <is>
          <t>Total</t>
        </is>
      </c>
      <c r="B7" s="5">
        <f>SUM(B2:B6)</f>
        <v/>
      </c>
      <c r="H7" s="5">
        <f>SUM(H2:H6)</f>
        <v/>
      </c>
    </row>
    <row r="9">
      <c r="A9" s="6" t="inlineStr">
        <is>
          <t>Older Excel (2019/2021): the same with LEFT, MID and FIND</t>
        </is>
      </c>
    </row>
    <row r="10">
      <c r="A10" s="2" t="inlineStr">
        <is>
          <t>Item</t>
        </is>
      </c>
      <c r="B10" s="2" t="inlineStr">
        <is>
          <t>Quantity</t>
        </is>
      </c>
      <c r="C10" s="2" t="inlineStr">
        <is>
          <t>Number</t>
        </is>
      </c>
      <c r="D10" s="2" t="inlineStr">
        <is>
          <t>Unit</t>
        </is>
      </c>
      <c r="E10" s="2" t="inlineStr">
        <is>
          <t>Qty in kg</t>
        </is>
      </c>
    </row>
    <row r="11">
      <c r="A11" s="3" t="inlineStr">
        <is>
          <t>Tomato</t>
        </is>
      </c>
      <c r="B11" s="3" t="inlineStr">
        <is>
          <t>2 kg</t>
        </is>
      </c>
      <c r="C11" s="5">
        <f>VALUE(LEFT(B11,FIND(" ",B11)-1))</f>
        <v/>
      </c>
      <c r="D11" s="5">
        <f>MID(B11,FIND(" ",B11)+1,99)</f>
        <v/>
      </c>
      <c r="E11" s="5">
        <f>IF(D11="kg",C11,C11/1000)</f>
        <v/>
      </c>
    </row>
    <row r="12">
      <c r="A12" s="3" t="inlineStr">
        <is>
          <t>Potato</t>
        </is>
      </c>
      <c r="B12" s="3" t="inlineStr">
        <is>
          <t>1.5 kg</t>
        </is>
      </c>
      <c r="C12" s="5">
        <f>VALUE(LEFT(B12,FIND(" ",B12)-1))</f>
        <v/>
      </c>
      <c r="D12" s="5">
        <f>MID(B12,FIND(" ",B12)+1,99)</f>
        <v/>
      </c>
      <c r="E12" s="5">
        <f>IF(D12="kg",C12,C12/1000)</f>
        <v/>
      </c>
    </row>
    <row r="13">
      <c r="A13" s="3" t="inlineStr">
        <is>
          <t>Dal</t>
        </is>
      </c>
      <c r="B13" s="3" t="inlineStr">
        <is>
          <t>500 gram</t>
        </is>
      </c>
      <c r="C13" s="5">
        <f>VALUE(LEFT(B13,FIND(" ",B13)-1))</f>
        <v/>
      </c>
      <c r="D13" s="5">
        <f>MID(B13,FIND(" ",B13)+1,99)</f>
        <v/>
      </c>
      <c r="E13" s="5">
        <f>IF(D13="kg",C13,C13/1000)</f>
        <v/>
      </c>
    </row>
    <row r="14">
      <c r="A14" s="3" t="inlineStr">
        <is>
          <t>Apple</t>
        </is>
      </c>
      <c r="B14" s="3" t="inlineStr">
        <is>
          <t>750 gram</t>
        </is>
      </c>
      <c r="C14" s="5">
        <f>VALUE(LEFT(B14,FIND(" ",B14)-1))</f>
        <v/>
      </c>
      <c r="D14" s="5">
        <f>MID(B14,FIND(" ",B14)+1,99)</f>
        <v/>
      </c>
      <c r="E14" s="5">
        <f>IF(D14="kg",C14,C14/1000)</f>
        <v/>
      </c>
    </row>
    <row r="15">
      <c r="A15" s="3" t="inlineStr">
        <is>
          <t>Kiwi</t>
        </is>
      </c>
      <c r="B15" s="3" t="inlineStr">
        <is>
          <t>250 gram</t>
        </is>
      </c>
      <c r="C15" s="5">
        <f>VALUE(LEFT(B15,FIND(" ",B15)-1))</f>
        <v/>
      </c>
      <c r="D15" s="5">
        <f>MID(B15,FIND(" ",B15)+1,99)</f>
        <v/>
      </c>
      <c r="E15" s="5">
        <f>IF(D15="kg",C15,C15/1000)</f>
        <v/>
      </c>
    </row>
    <row r="17">
      <c r="A17" s="6" t="inlineStr">
        <is>
          <t>No space trap</t>
        </is>
      </c>
      <c r="B17" s="4" t="inlineStr">
        <is>
          <t>2kg</t>
        </is>
      </c>
      <c r="C17" s="5">
        <f>IFERROR(_xlfn.TEXTBEFORE(B17," "),"no space found")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2026-10-15T17:12:02Z</dcterms:created>
  <dcterms:modified xmlns:dcterms="http://purl.org/dc/terms/" xmlns:xsi="http://www.w3.org/2001/XMLSchema-instance" xsi:type="dcterms:W3CDTF">2026-10-15T17:12:02Z</dcterms:modified>
</cp:coreProperties>
</file>