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0" fontId="1" fillId="0" borderId="1" pivotButton="0" quotePrefix="0" xfId="0"/>
    <xf numFmtId="0" fontId="0" fillId="3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Orders" displayName="Orders" ref="A1:M25" headerRowCount="1">
  <autoFilter ref="A1:M25"/>
  <tableColumns count="13">
    <tableColumn id="1" name="Order_ID"/>
    <tableColumn id="2" name="Order_Date"/>
    <tableColumn id="3" name="City"/>
    <tableColumn id="4" name="Area"/>
    <tableColumn id="5" name="Product_Name"/>
    <tableColumn id="6" name="Quantity"/>
    <tableColumn id="7" name="Cost_Price"/>
    <tableColumn id="8" name="Selling_Price"/>
    <tableColumn id="9" name="Payment_Mode"/>
    <tableColumn id="10" name="Status"/>
    <tableColumn id="11" name="Delivery_Time_mins"/>
    <tableColumn id="12" name="Delivery_Status"/>
    <tableColumn id="13" name="Profi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excel-slicers-unique-countifs-practice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Orders: the 24 made-up orders as a table named Orders. Click inside it and use Table Design &gt; Insert Slicer &gt; City, Payment_Mode, Status.</t>
        </is>
      </c>
    </row>
    <row r="6">
      <c r="A6" t="inlineStr">
        <is>
          <t>Sheet Summary: =UNIQUE(Orders[City]) lists the 6 cities (Microsoft 365 / Excel 2021 and later). COUNTIFS counts each city for the payment mode in B1; change B1 to COD and the counts change. $B$1 is locked so the formula can be copied down.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4" customWidth="1" min="4" max="4"/>
    <col width="13" customWidth="1" min="5" max="5"/>
    <col width="9" customWidth="1" min="6" max="6"/>
    <col width="10" customWidth="1" min="7" max="7"/>
    <col width="12" customWidth="1" min="8" max="8"/>
    <col width="13" customWidth="1" min="9" max="9"/>
    <col width="11" customWidth="1" min="10" max="10"/>
    <col width="18" customWidth="1" min="11" max="11"/>
    <col width="14" customWidth="1" min="12" max="12"/>
    <col width="8" customWidth="1" min="13" max="13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</row>
    <row r="2">
      <c r="A2" t="inlineStr">
        <is>
          <t>ORD1001</t>
        </is>
      </c>
      <c r="B2" s="3" t="n">
        <v>46266</v>
      </c>
      <c r="C2" t="inlineStr">
        <is>
          <t>Pune</t>
        </is>
      </c>
      <c r="D2" t="inlineStr">
        <is>
          <t>Kothrud</t>
        </is>
      </c>
      <c r="E2" t="inlineStr">
        <is>
          <t>Milk</t>
        </is>
      </c>
      <c r="F2" t="n">
        <v>6</v>
      </c>
      <c r="G2" t="n">
        <v>26</v>
      </c>
      <c r="H2" t="n">
        <v>30</v>
      </c>
      <c r="I2" t="inlineStr">
        <is>
          <t>Online</t>
        </is>
      </c>
      <c r="J2" t="inlineStr">
        <is>
          <t>Delivered</t>
        </is>
      </c>
      <c r="K2" t="n">
        <v>11</v>
      </c>
      <c r="L2" t="inlineStr">
        <is>
          <t>On Time</t>
        </is>
      </c>
      <c r="M2" t="n">
        <v>4</v>
      </c>
    </row>
    <row r="3">
      <c r="A3" t="inlineStr">
        <is>
          <t>ORD1002</t>
        </is>
      </c>
      <c r="B3" s="3" t="n">
        <v>46266</v>
      </c>
      <c r="C3" t="inlineStr">
        <is>
          <t>Pune</t>
        </is>
      </c>
      <c r="D3" t="inlineStr">
        <is>
          <t>Baner</t>
        </is>
      </c>
      <c r="E3" t="inlineStr">
        <is>
          <t>Paneer</t>
        </is>
      </c>
      <c r="F3" t="n">
        <v>3</v>
      </c>
      <c r="G3" t="n">
        <v>70</v>
      </c>
      <c r="H3" t="n">
        <v>90</v>
      </c>
      <c r="I3" t="inlineStr">
        <is>
          <t>Online</t>
        </is>
      </c>
      <c r="J3" t="inlineStr">
        <is>
          <t>Delivered</t>
        </is>
      </c>
      <c r="K3" t="n">
        <v>13</v>
      </c>
      <c r="L3" t="inlineStr">
        <is>
          <t>On Time</t>
        </is>
      </c>
      <c r="M3" t="n">
        <v>40</v>
      </c>
    </row>
    <row r="4">
      <c r="A4" t="inlineStr">
        <is>
          <t>ORD1003</t>
        </is>
      </c>
      <c r="B4" s="3" t="n">
        <v>46266</v>
      </c>
      <c r="C4" t="inlineStr">
        <is>
          <t>Nashik</t>
        </is>
      </c>
      <c r="D4" t="inlineStr">
        <is>
          <t>Gangapur Road</t>
        </is>
      </c>
      <c r="E4" t="inlineStr">
        <is>
          <t>Fruits</t>
        </is>
      </c>
      <c r="F4" t="n">
        <v>4</v>
      </c>
      <c r="G4" t="n">
        <v>48</v>
      </c>
      <c r="H4" t="n">
        <v>60</v>
      </c>
      <c r="I4" t="inlineStr">
        <is>
          <t>COD</t>
        </is>
      </c>
      <c r="J4" t="inlineStr">
        <is>
          <t>Delivered</t>
        </is>
      </c>
      <c r="K4" t="n">
        <v>19</v>
      </c>
      <c r="L4" t="inlineStr">
        <is>
          <t>Late</t>
        </is>
      </c>
      <c r="M4" t="n">
        <v>28</v>
      </c>
    </row>
    <row r="5">
      <c r="A5" t="inlineStr">
        <is>
          <t>ORD1004</t>
        </is>
      </c>
      <c r="B5" s="3" t="n">
        <v>46267</v>
      </c>
      <c r="C5" t="inlineStr">
        <is>
          <t>Solapur</t>
        </is>
      </c>
      <c r="D5" t="inlineStr">
        <is>
          <t>Hotgi Road</t>
        </is>
      </c>
      <c r="E5" t="inlineStr">
        <is>
          <t>Bread</t>
        </is>
      </c>
      <c r="F5" t="n">
        <v>3</v>
      </c>
      <c r="G5" t="n">
        <v>35</v>
      </c>
      <c r="H5" t="n">
        <v>45</v>
      </c>
      <c r="I5" t="inlineStr">
        <is>
          <t>COD</t>
        </is>
      </c>
      <c r="J5" t="inlineStr">
        <is>
          <t>Delivered</t>
        </is>
      </c>
      <c r="K5" t="n">
        <v>9</v>
      </c>
      <c r="L5" t="inlineStr">
        <is>
          <t>On Time</t>
        </is>
      </c>
      <c r="M5" t="n">
        <v>10</v>
      </c>
    </row>
    <row r="6">
      <c r="A6" t="inlineStr">
        <is>
          <t>ORD1005</t>
        </is>
      </c>
      <c r="B6" s="3" t="n">
        <v>46267</v>
      </c>
      <c r="C6" t="inlineStr">
        <is>
          <t>Kolhapur</t>
        </is>
      </c>
      <c r="D6" t="inlineStr">
        <is>
          <t>Rajarampuri</t>
        </is>
      </c>
      <c r="E6" t="inlineStr">
        <is>
          <t>Milk</t>
        </is>
      </c>
      <c r="F6" t="n">
        <v>4</v>
      </c>
      <c r="G6" t="n">
        <v>26</v>
      </c>
      <c r="H6" t="n">
        <v>30</v>
      </c>
      <c r="I6" t="inlineStr">
        <is>
          <t>Online</t>
        </is>
      </c>
      <c r="J6" t="inlineStr">
        <is>
          <t>Delivered</t>
        </is>
      </c>
      <c r="K6" t="n">
        <v>12</v>
      </c>
      <c r="L6" t="inlineStr">
        <is>
          <t>On Time</t>
        </is>
      </c>
      <c r="M6" t="n">
        <v>-4</v>
      </c>
    </row>
    <row r="7">
      <c r="A7" t="inlineStr">
        <is>
          <t>ORD1006</t>
        </is>
      </c>
      <c r="B7" s="3" t="n">
        <v>46267</v>
      </c>
      <c r="C7" t="inlineStr">
        <is>
          <t>Nagpur</t>
        </is>
      </c>
      <c r="D7" t="inlineStr">
        <is>
          <t>Dharampeth</t>
        </is>
      </c>
      <c r="E7" t="inlineStr">
        <is>
          <t>Paneer</t>
        </is>
      </c>
      <c r="F7" t="n">
        <v>6</v>
      </c>
      <c r="G7" t="n">
        <v>70</v>
      </c>
      <c r="H7" t="n">
        <v>90</v>
      </c>
      <c r="I7" t="inlineStr">
        <is>
          <t>Online</t>
        </is>
      </c>
      <c r="J7" t="inlineStr">
        <is>
          <t>Cancelled</t>
        </is>
      </c>
      <c r="M7" t="n">
        <v>100</v>
      </c>
    </row>
    <row r="8">
      <c r="A8" t="inlineStr">
        <is>
          <t>ORD1007</t>
        </is>
      </c>
      <c r="B8" s="3" t="n">
        <v>46268</v>
      </c>
      <c r="C8" t="inlineStr">
        <is>
          <t>Sambhaji Nagar</t>
        </is>
      </c>
      <c r="D8" t="inlineStr">
        <is>
          <t>CIDCO</t>
        </is>
      </c>
      <c r="E8" t="inlineStr">
        <is>
          <t>Paneer</t>
        </is>
      </c>
      <c r="F8" t="n">
        <v>5</v>
      </c>
      <c r="G8" t="n">
        <v>70</v>
      </c>
      <c r="H8" t="n">
        <v>90</v>
      </c>
      <c r="I8" t="inlineStr">
        <is>
          <t>COD</t>
        </is>
      </c>
      <c r="J8" t="inlineStr">
        <is>
          <t>Delivered</t>
        </is>
      </c>
      <c r="K8" t="n">
        <v>21</v>
      </c>
      <c r="L8" t="inlineStr">
        <is>
          <t>Late</t>
        </is>
      </c>
      <c r="M8" t="n">
        <v>80</v>
      </c>
    </row>
    <row r="9">
      <c r="A9" t="inlineStr">
        <is>
          <t>ORD1008</t>
        </is>
      </c>
      <c r="B9" s="3" t="n">
        <v>46268</v>
      </c>
      <c r="C9" t="inlineStr">
        <is>
          <t>Pune</t>
        </is>
      </c>
      <c r="D9" t="inlineStr">
        <is>
          <t>Hadapsar</t>
        </is>
      </c>
      <c r="E9" t="inlineStr">
        <is>
          <t>Eggs</t>
        </is>
      </c>
      <c r="F9" t="n">
        <v>1</v>
      </c>
      <c r="G9" t="n">
        <v>42</v>
      </c>
      <c r="H9" t="n">
        <v>54</v>
      </c>
      <c r="I9" t="inlineStr">
        <is>
          <t>Online</t>
        </is>
      </c>
      <c r="J9" t="inlineStr">
        <is>
          <t>Delivered</t>
        </is>
      </c>
      <c r="K9" t="n">
        <v>10</v>
      </c>
      <c r="L9" t="inlineStr">
        <is>
          <t>On Time</t>
        </is>
      </c>
      <c r="M9" t="n">
        <v>-8</v>
      </c>
    </row>
    <row r="10">
      <c r="A10" t="inlineStr">
        <is>
          <t>ORD1009</t>
        </is>
      </c>
      <c r="B10" s="3" t="n">
        <v>46268</v>
      </c>
      <c r="C10" t="inlineStr">
        <is>
          <t>Nashik</t>
        </is>
      </c>
      <c r="D10" t="inlineStr">
        <is>
          <t>Indira Nagar</t>
        </is>
      </c>
      <c r="E10" t="inlineStr">
        <is>
          <t>Milk</t>
        </is>
      </c>
      <c r="F10" t="n">
        <v>3</v>
      </c>
      <c r="G10" t="n">
        <v>26</v>
      </c>
      <c r="H10" t="n">
        <v>30</v>
      </c>
      <c r="I10" t="inlineStr">
        <is>
          <t>Online</t>
        </is>
      </c>
      <c r="J10" t="inlineStr">
        <is>
          <t>Delivered</t>
        </is>
      </c>
      <c r="K10" t="n">
        <v>14</v>
      </c>
      <c r="L10" t="inlineStr">
        <is>
          <t>On Time</t>
        </is>
      </c>
      <c r="M10" t="n">
        <v>-8</v>
      </c>
    </row>
    <row r="11">
      <c r="A11" t="inlineStr">
        <is>
          <t>ORD1010</t>
        </is>
      </c>
      <c r="B11" s="3" t="n">
        <v>46269</v>
      </c>
      <c r="C11" t="inlineStr">
        <is>
          <t>Kolhapur</t>
        </is>
      </c>
      <c r="D11" t="inlineStr">
        <is>
          <t>Shahupuri</t>
        </is>
      </c>
      <c r="E11" t="inlineStr">
        <is>
          <t>Fruits</t>
        </is>
      </c>
      <c r="F11" t="n">
        <v>2</v>
      </c>
      <c r="G11" t="n">
        <v>48</v>
      </c>
      <c r="H11" t="n">
        <v>60</v>
      </c>
      <c r="I11" t="inlineStr">
        <is>
          <t>COD</t>
        </is>
      </c>
      <c r="J11" t="inlineStr">
        <is>
          <t>Returned</t>
        </is>
      </c>
      <c r="K11" t="n">
        <v>12</v>
      </c>
      <c r="L11" t="inlineStr">
        <is>
          <t>On Time</t>
        </is>
      </c>
      <c r="M11" t="n">
        <v>4</v>
      </c>
    </row>
    <row r="12">
      <c r="A12" t="inlineStr">
        <is>
          <t>ORD1011</t>
        </is>
      </c>
      <c r="B12" s="3" t="n">
        <v>46269</v>
      </c>
      <c r="C12" t="inlineStr">
        <is>
          <t>Nagpur</t>
        </is>
      </c>
      <c r="D12" t="inlineStr">
        <is>
          <t>Sitabuldi</t>
        </is>
      </c>
      <c r="E12" t="inlineStr">
        <is>
          <t>Snacks</t>
        </is>
      </c>
      <c r="F12" t="n">
        <v>10</v>
      </c>
      <c r="G12" t="n">
        <v>15</v>
      </c>
      <c r="H12" t="n">
        <v>20</v>
      </c>
      <c r="I12" t="inlineStr">
        <is>
          <t>Online</t>
        </is>
      </c>
      <c r="J12" t="inlineStr">
        <is>
          <t>Delivered</t>
        </is>
      </c>
      <c r="K12" t="n">
        <v>24</v>
      </c>
      <c r="L12" t="inlineStr">
        <is>
          <t>Late</t>
        </is>
      </c>
      <c r="M12" t="n">
        <v>30</v>
      </c>
    </row>
    <row r="13">
      <c r="A13" t="inlineStr">
        <is>
          <t>ORD1012</t>
        </is>
      </c>
      <c r="B13" s="3" t="n">
        <v>46269</v>
      </c>
      <c r="C13" t="inlineStr">
        <is>
          <t>Solapur</t>
        </is>
      </c>
      <c r="D13" t="inlineStr">
        <is>
          <t>Akkalkot Road</t>
        </is>
      </c>
      <c r="E13" t="inlineStr">
        <is>
          <t>Milk</t>
        </is>
      </c>
      <c r="F13" t="n">
        <v>6</v>
      </c>
      <c r="G13" t="n">
        <v>26</v>
      </c>
      <c r="H13" t="n">
        <v>30</v>
      </c>
      <c r="I13" t="inlineStr">
        <is>
          <t>COD</t>
        </is>
      </c>
      <c r="J13" t="inlineStr">
        <is>
          <t>Delivered</t>
        </is>
      </c>
      <c r="K13" t="n">
        <v>10</v>
      </c>
      <c r="L13" t="inlineStr">
        <is>
          <t>On Time</t>
        </is>
      </c>
      <c r="M13" t="n">
        <v>4</v>
      </c>
    </row>
    <row r="14">
      <c r="A14" t="inlineStr">
        <is>
          <t>ORD1013</t>
        </is>
      </c>
      <c r="B14" s="3" t="n">
        <v>46270</v>
      </c>
      <c r="C14" t="inlineStr">
        <is>
          <t>Pune</t>
        </is>
      </c>
      <c r="D14" t="inlineStr">
        <is>
          <t>Kothrud</t>
        </is>
      </c>
      <c r="E14" t="inlineStr">
        <is>
          <t>Snacks</t>
        </is>
      </c>
      <c r="F14" t="n">
        <v>2</v>
      </c>
      <c r="G14" t="n">
        <v>15</v>
      </c>
      <c r="H14" t="n">
        <v>20</v>
      </c>
      <c r="I14" t="inlineStr">
        <is>
          <t>Online</t>
        </is>
      </c>
      <c r="J14" t="inlineStr">
        <is>
          <t>Delivered</t>
        </is>
      </c>
      <c r="K14" t="n">
        <v>8</v>
      </c>
      <c r="L14" t="inlineStr">
        <is>
          <t>On Time</t>
        </is>
      </c>
      <c r="M14" t="n">
        <v>-10</v>
      </c>
    </row>
    <row r="15">
      <c r="A15" t="inlineStr">
        <is>
          <t>ORD1014</t>
        </is>
      </c>
      <c r="B15" s="3" t="n">
        <v>46270</v>
      </c>
      <c r="C15" t="inlineStr">
        <is>
          <t>Sambhaji Nagar</t>
        </is>
      </c>
      <c r="D15" t="inlineStr">
        <is>
          <t>Nirala Bazar</t>
        </is>
      </c>
      <c r="E15" t="inlineStr">
        <is>
          <t>Snacks</t>
        </is>
      </c>
      <c r="F15" t="n">
        <v>1</v>
      </c>
      <c r="G15" t="n">
        <v>15</v>
      </c>
      <c r="H15" t="n">
        <v>20</v>
      </c>
      <c r="I15" t="inlineStr">
        <is>
          <t>Online</t>
        </is>
      </c>
      <c r="J15" t="inlineStr">
        <is>
          <t>Delivered</t>
        </is>
      </c>
      <c r="K15" t="n">
        <v>17</v>
      </c>
      <c r="L15" t="inlineStr">
        <is>
          <t>Late</t>
        </is>
      </c>
      <c r="M15" t="n">
        <v>-15</v>
      </c>
    </row>
    <row r="16">
      <c r="A16" t="inlineStr">
        <is>
          <t>ORD1015</t>
        </is>
      </c>
      <c r="B16" s="3" t="n">
        <v>46270</v>
      </c>
      <c r="C16" t="inlineStr">
        <is>
          <t>Nashik</t>
        </is>
      </c>
      <c r="D16" t="inlineStr">
        <is>
          <t>Gangapur Road</t>
        </is>
      </c>
      <c r="E16" t="inlineStr">
        <is>
          <t>Eggs</t>
        </is>
      </c>
      <c r="F16" t="n">
        <v>3</v>
      </c>
      <c r="G16" t="n">
        <v>42</v>
      </c>
      <c r="H16" t="n">
        <v>54</v>
      </c>
      <c r="I16" t="inlineStr">
        <is>
          <t>COD</t>
        </is>
      </c>
      <c r="J16" t="inlineStr">
        <is>
          <t>Returned</t>
        </is>
      </c>
      <c r="K16" t="n">
        <v>13</v>
      </c>
      <c r="L16" t="inlineStr">
        <is>
          <t>On Time</t>
        </is>
      </c>
      <c r="M16" t="n">
        <v>16</v>
      </c>
    </row>
    <row r="17">
      <c r="A17" t="inlineStr">
        <is>
          <t>ORD1016</t>
        </is>
      </c>
      <c r="B17" s="3" t="n">
        <v>46271</v>
      </c>
      <c r="C17" t="inlineStr">
        <is>
          <t>Nagpur</t>
        </is>
      </c>
      <c r="D17" t="inlineStr">
        <is>
          <t>Dharampeth</t>
        </is>
      </c>
      <c r="E17" t="inlineStr">
        <is>
          <t>Paneer</t>
        </is>
      </c>
      <c r="F17" t="n">
        <v>2</v>
      </c>
      <c r="G17" t="n">
        <v>70</v>
      </c>
      <c r="H17" t="n">
        <v>90</v>
      </c>
      <c r="I17" t="inlineStr">
        <is>
          <t>Online</t>
        </is>
      </c>
      <c r="J17" t="inlineStr">
        <is>
          <t>Delivered</t>
        </is>
      </c>
      <c r="K17" t="n">
        <v>22</v>
      </c>
      <c r="L17" t="inlineStr">
        <is>
          <t>Late</t>
        </is>
      </c>
      <c r="M17" t="n">
        <v>20</v>
      </c>
    </row>
    <row r="18">
      <c r="A18" t="inlineStr">
        <is>
          <t>ORD1017</t>
        </is>
      </c>
      <c r="B18" s="3" t="n">
        <v>46271</v>
      </c>
      <c r="C18" t="inlineStr">
        <is>
          <t>Kolhapur</t>
        </is>
      </c>
      <c r="D18" t="inlineStr">
        <is>
          <t>Rajarampuri</t>
        </is>
      </c>
      <c r="E18" t="inlineStr">
        <is>
          <t>Eggs</t>
        </is>
      </c>
      <c r="F18" t="n">
        <v>2</v>
      </c>
      <c r="G18" t="n">
        <v>42</v>
      </c>
      <c r="H18" t="n">
        <v>54</v>
      </c>
      <c r="I18" t="inlineStr">
        <is>
          <t>Online</t>
        </is>
      </c>
      <c r="J18" t="inlineStr">
        <is>
          <t>Delivered</t>
        </is>
      </c>
      <c r="K18" t="n">
        <v>11</v>
      </c>
      <c r="L18" t="inlineStr">
        <is>
          <t>On Time</t>
        </is>
      </c>
      <c r="M18" t="n">
        <v>4</v>
      </c>
    </row>
    <row r="19">
      <c r="A19" t="inlineStr">
        <is>
          <t>ORD1018</t>
        </is>
      </c>
      <c r="B19" s="3" t="n">
        <v>46271</v>
      </c>
      <c r="C19" t="inlineStr">
        <is>
          <t>Pune</t>
        </is>
      </c>
      <c r="D19" t="inlineStr">
        <is>
          <t>Baner</t>
        </is>
      </c>
      <c r="E19" t="inlineStr">
        <is>
          <t>Milk</t>
        </is>
      </c>
      <c r="F19" t="n">
        <v>2</v>
      </c>
      <c r="G19" t="n">
        <v>26</v>
      </c>
      <c r="H19" t="n">
        <v>30</v>
      </c>
      <c r="I19" t="inlineStr">
        <is>
          <t>COD</t>
        </is>
      </c>
      <c r="J19" t="inlineStr">
        <is>
          <t>Delivered</t>
        </is>
      </c>
      <c r="K19" t="n">
        <v>16</v>
      </c>
      <c r="L19" t="inlineStr">
        <is>
          <t>Late</t>
        </is>
      </c>
      <c r="M19" t="n">
        <v>-12</v>
      </c>
    </row>
    <row r="20">
      <c r="A20" t="inlineStr">
        <is>
          <t>ORD1019</t>
        </is>
      </c>
      <c r="B20" s="3" t="n">
        <v>46272</v>
      </c>
      <c r="C20" t="inlineStr">
        <is>
          <t>Solapur</t>
        </is>
      </c>
      <c r="D20" t="inlineStr">
        <is>
          <t>Hotgi Road</t>
        </is>
      </c>
      <c r="E20" t="inlineStr">
        <is>
          <t>Fruits</t>
        </is>
      </c>
      <c r="F20" t="n">
        <v>1</v>
      </c>
      <c r="G20" t="n">
        <v>48</v>
      </c>
      <c r="H20" t="n">
        <v>60</v>
      </c>
      <c r="I20" t="inlineStr">
        <is>
          <t>Online</t>
        </is>
      </c>
      <c r="J20" t="inlineStr">
        <is>
          <t>Cancelled</t>
        </is>
      </c>
      <c r="M20" t="n">
        <v>-8</v>
      </c>
    </row>
    <row r="21">
      <c r="A21" t="inlineStr">
        <is>
          <t>ORD1020</t>
        </is>
      </c>
      <c r="B21" s="3" t="n">
        <v>46272</v>
      </c>
      <c r="C21" t="inlineStr">
        <is>
          <t>Nashik</t>
        </is>
      </c>
      <c r="D21" t="inlineStr">
        <is>
          <t>Indira Nagar</t>
        </is>
      </c>
      <c r="E21" t="inlineStr">
        <is>
          <t>Snacks</t>
        </is>
      </c>
      <c r="F21" t="n">
        <v>4</v>
      </c>
      <c r="G21" t="n">
        <v>15</v>
      </c>
      <c r="H21" t="n">
        <v>20</v>
      </c>
      <c r="I21" t="inlineStr">
        <is>
          <t>COD</t>
        </is>
      </c>
      <c r="J21" t="inlineStr">
        <is>
          <t>Delivered</t>
        </is>
      </c>
      <c r="K21" t="n">
        <v>13</v>
      </c>
      <c r="L21" t="inlineStr">
        <is>
          <t>On Time</t>
        </is>
      </c>
      <c r="M21" t="n">
        <v>0</v>
      </c>
    </row>
    <row r="22">
      <c r="A22" t="inlineStr">
        <is>
          <t>ORD1021</t>
        </is>
      </c>
      <c r="B22" s="3" t="n">
        <v>46272</v>
      </c>
      <c r="C22" t="inlineStr">
        <is>
          <t>Sambhaji Nagar</t>
        </is>
      </c>
      <c r="D22" t="inlineStr">
        <is>
          <t>CIDCO</t>
        </is>
      </c>
      <c r="E22" t="inlineStr">
        <is>
          <t>Milk</t>
        </is>
      </c>
      <c r="F22" t="n">
        <v>4</v>
      </c>
      <c r="G22" t="n">
        <v>26</v>
      </c>
      <c r="H22" t="n">
        <v>30</v>
      </c>
      <c r="I22" t="inlineStr">
        <is>
          <t>Online</t>
        </is>
      </c>
      <c r="J22" t="inlineStr">
        <is>
          <t>Cancelled</t>
        </is>
      </c>
      <c r="M22" t="n">
        <v>-4</v>
      </c>
    </row>
    <row r="23">
      <c r="A23" t="inlineStr">
        <is>
          <t>ORD1022</t>
        </is>
      </c>
      <c r="B23" s="3" t="n">
        <v>46273</v>
      </c>
      <c r="C23" t="inlineStr">
        <is>
          <t>Kolhapur</t>
        </is>
      </c>
      <c r="D23" t="inlineStr">
        <is>
          <t>Shahupuri</t>
        </is>
      </c>
      <c r="E23" t="inlineStr">
        <is>
          <t>Paneer</t>
        </is>
      </c>
      <c r="F23" t="n">
        <v>4</v>
      </c>
      <c r="G23" t="n">
        <v>70</v>
      </c>
      <c r="H23" t="n">
        <v>90</v>
      </c>
      <c r="I23" t="inlineStr">
        <is>
          <t>COD</t>
        </is>
      </c>
      <c r="J23" t="inlineStr">
        <is>
          <t>Delivered</t>
        </is>
      </c>
      <c r="K23" t="n">
        <v>10</v>
      </c>
      <c r="L23" t="inlineStr">
        <is>
          <t>On Time</t>
        </is>
      </c>
      <c r="M23" t="n">
        <v>60</v>
      </c>
    </row>
    <row r="24">
      <c r="A24" t="inlineStr">
        <is>
          <t>ORD1023</t>
        </is>
      </c>
      <c r="B24" s="3" t="n">
        <v>46273</v>
      </c>
      <c r="C24" t="inlineStr">
        <is>
          <t>Nagpur</t>
        </is>
      </c>
      <c r="D24" t="inlineStr">
        <is>
          <t>Sitabuldi</t>
        </is>
      </c>
      <c r="E24" t="inlineStr">
        <is>
          <t>Fruits</t>
        </is>
      </c>
      <c r="F24" t="n">
        <v>2</v>
      </c>
      <c r="G24" t="n">
        <v>48</v>
      </c>
      <c r="H24" t="n">
        <v>60</v>
      </c>
      <c r="I24" t="inlineStr">
        <is>
          <t>Online</t>
        </is>
      </c>
      <c r="J24" t="inlineStr">
        <is>
          <t>Delivered</t>
        </is>
      </c>
      <c r="K24" t="n">
        <v>9</v>
      </c>
      <c r="L24" t="inlineStr">
        <is>
          <t>On Time</t>
        </is>
      </c>
      <c r="M24" t="n">
        <v>4</v>
      </c>
    </row>
    <row r="25">
      <c r="A25" t="inlineStr">
        <is>
          <t>ORD1024</t>
        </is>
      </c>
      <c r="B25" s="3" t="n">
        <v>46273</v>
      </c>
      <c r="C25" t="inlineStr">
        <is>
          <t>Pune</t>
        </is>
      </c>
      <c r="D25" t="inlineStr">
        <is>
          <t>Hadapsar</t>
        </is>
      </c>
      <c r="E25" t="inlineStr">
        <is>
          <t>Eggs</t>
        </is>
      </c>
      <c r="F25" t="n">
        <v>1</v>
      </c>
      <c r="G25" t="n">
        <v>42</v>
      </c>
      <c r="H25" t="n">
        <v>54</v>
      </c>
      <c r="I25" t="inlineStr">
        <is>
          <t>Online</t>
        </is>
      </c>
      <c r="J25" t="inlineStr">
        <is>
          <t>Returned</t>
        </is>
      </c>
      <c r="K25" t="n">
        <v>12</v>
      </c>
      <c r="L25" t="inlineStr">
        <is>
          <t>On Time</t>
        </is>
      </c>
      <c r="M25" t="n">
        <v>-8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</cols>
  <sheetData>
    <row r="1">
      <c r="A1" s="4" t="inlineStr">
        <is>
          <t>Payment mode:</t>
        </is>
      </c>
      <c r="B1" s="5" t="inlineStr">
        <is>
          <t>Online</t>
        </is>
      </c>
    </row>
    <row r="2">
      <c r="A2" s="2" t="inlineStr">
        <is>
          <t>City</t>
        </is>
      </c>
      <c r="B2" s="2" t="inlineStr">
        <is>
          <t>Orders (B1 mode)</t>
        </is>
      </c>
      <c r="C2" s="2" t="inlineStr">
        <is>
          <t>Delivered profit</t>
        </is>
      </c>
    </row>
    <row r="3">
      <c r="A3">
        <f t="array" ref="A3:A8">_xlfn.UNIQUE(Orders[City])</f>
        <v/>
      </c>
      <c r="B3" s="6">
        <f>COUNTIFS(Orders[City],A3,Orders[Payment_Mode],$B$1)</f>
        <v/>
      </c>
      <c r="C3" s="6">
        <f>SUMIFS(Orders[Profit],Orders[City],A3,Orders[Status],"Delivered")</f>
        <v/>
      </c>
    </row>
    <row r="4">
      <c r="B4" s="6">
        <f>COUNTIFS(Orders[City],A4,Orders[Payment_Mode],$B$1)</f>
        <v/>
      </c>
      <c r="C4" s="6">
        <f>SUMIFS(Orders[Profit],Orders[City],A4,Orders[Status],"Delivered")</f>
        <v/>
      </c>
    </row>
    <row r="5">
      <c r="B5" s="6">
        <f>COUNTIFS(Orders[City],A5,Orders[Payment_Mode],$B$1)</f>
        <v/>
      </c>
      <c r="C5" s="6">
        <f>SUMIFS(Orders[Profit],Orders[City],A5,Orders[Status],"Delivered")</f>
        <v/>
      </c>
    </row>
    <row r="6">
      <c r="B6" s="6">
        <f>COUNTIFS(Orders[City],A6,Orders[Payment_Mode],$B$1)</f>
        <v/>
      </c>
      <c r="C6" s="6">
        <f>SUMIFS(Orders[Profit],Orders[City],A6,Orders[Status],"Delivered")</f>
        <v/>
      </c>
    </row>
    <row r="7">
      <c r="B7" s="6">
        <f>COUNTIFS(Orders[City],A7,Orders[Payment_Mode],$B$1)</f>
        <v/>
      </c>
      <c r="C7" s="6">
        <f>SUMIFS(Orders[Profit],Orders[City],A7,Orders[Status],"Delivered")</f>
        <v/>
      </c>
    </row>
    <row r="8">
      <c r="B8" s="6">
        <f>COUNTIFS(Orders[City],A8,Orders[Payment_Mode],$B$1)</f>
        <v/>
      </c>
      <c r="C8" s="6">
        <f>SUMIFS(Orders[Profit],Orders[City],A8,Orders[Status],"Delivered")</f>
        <v/>
      </c>
    </row>
    <row r="9">
      <c r="A9" s="4" t="inlineStr">
        <is>
          <t>Total</t>
        </is>
      </c>
      <c r="B9" s="6">
        <f>SUM(B3:B8)</f>
        <v/>
      </c>
      <c r="C9" s="6">
        <f>SUM(C3:C8)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2026-10-15T17:47:27Z</dcterms:created>
  <dcterms:modified xmlns:dcterms="http://purl.org/dc/terms/" xmlns:xsi="http://www.w3.org/2001/XMLSchema-instance" xsi:type="dcterms:W3CDTF">2026-10-15T17:47:27Z</dcterms:modified>
</cp:coreProperties>
</file>