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ventory" sheetId="2" state="visible" r:id="rId2"/>
    <sheet xmlns:r="http://schemas.openxmlformats.org/officeDocument/2006/relationships" name="Daily orders" sheetId="3" state="visible" r:id="rId3"/>
    <sheet xmlns:r="http://schemas.openxmlformats.org/officeDocument/2006/relationships" name="Productivity" sheetId="4" state="visible" r:id="rId4"/>
    <sheet xmlns:r="http://schemas.openxmlformats.org/officeDocument/2006/relationships" name="Roster" sheetId="5" state="visible" r:id="rId5"/>
    <sheet xmlns:r="http://schemas.openxmlformats.org/officeDocument/2006/relationships" name="Backlog" sheetId="6" state="visible" r:id="rId6"/>
    <sheet xmlns:r="http://schemas.openxmlformats.org/officeDocument/2006/relationships" name="Formulas use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-MM-YYYY"/>
    <numFmt numFmtId="165" formatCode="₹#,##0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4" borderId="1" pivotButton="0" quotePrefix="0" xfId="0"/>
    <xf numFmtId="0" fontId="0" fillId="3" borderId="1" pivotButton="0" quotePrefix="0" xfId="0"/>
    <xf numFmtId="164" fontId="0" fillId="4" borderId="1" pivotButton="0" quotePrefix="0" xfId="0"/>
    <xf numFmtId="165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Ops &amp; Logistics desk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</t>
        </is>
      </c>
    </row>
    <row r="3">
      <c r="A3" t="inlineStr"/>
    </row>
    <row r="4">
      <c r="A4" t="inlineStr">
        <is>
          <t>Warehouse + roster. Deeper fleet files in Logistics industry guide.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8" customWidth="1" min="3" max="3"/>
    <col width="8" customWidth="1" min="4" max="4"/>
    <col width="8" customWidth="1" min="5" max="5"/>
    <col width="10" customWidth="1" min="6" max="6"/>
  </cols>
  <sheetData>
    <row r="1">
      <c r="A1" s="2" t="inlineStr">
        <is>
          <t>SKU</t>
        </is>
      </c>
      <c r="B1" s="2" t="inlineStr">
        <is>
          <t>Location</t>
        </is>
      </c>
      <c r="C1" s="2" t="inlineStr">
        <is>
          <t>Qty</t>
        </is>
      </c>
      <c r="D1" s="2" t="inlineStr">
        <is>
          <t>Min</t>
        </is>
      </c>
      <c r="E1" s="2" t="inlineStr">
        <is>
          <t>Max</t>
        </is>
      </c>
      <c r="F1" s="2" t="inlineStr">
        <is>
          <t>Flag</t>
        </is>
      </c>
    </row>
    <row r="2">
      <c r="A2" s="3" t="inlineStr">
        <is>
          <t>BRG-6204</t>
        </is>
      </c>
      <c r="B2" s="3" t="inlineStr">
        <is>
          <t>Pune WH</t>
        </is>
      </c>
      <c r="C2" s="3" t="n">
        <v>8</v>
      </c>
      <c r="D2" s="3" t="n">
        <v>10</v>
      </c>
      <c r="E2" s="3" t="n">
        <v>40</v>
      </c>
      <c r="F2" s="4">
        <f>IF(C2&lt;=D2,"Reorder","OK")</f>
        <v/>
      </c>
    </row>
    <row r="3">
      <c r="A3" s="3" t="inlineStr">
        <is>
          <t>BELT-A42</t>
        </is>
      </c>
      <c r="B3" s="3" t="inlineStr">
        <is>
          <t>Pune WH</t>
        </is>
      </c>
      <c r="C3" s="3" t="n">
        <v>12</v>
      </c>
      <c r="D3" s="3" t="n">
        <v>5</v>
      </c>
      <c r="E3" s="3" t="n">
        <v>30</v>
      </c>
      <c r="F3" s="4">
        <f>IF(C3&lt;=D3,"Reorder","OK")</f>
        <v/>
      </c>
    </row>
    <row r="4">
      <c r="A4" s="3" t="inlineStr">
        <is>
          <t>OIL-68</t>
        </is>
      </c>
      <c r="B4" s="3" t="inlineStr">
        <is>
          <t>Nashik WH</t>
        </is>
      </c>
      <c r="C4" s="3" t="n">
        <v>25</v>
      </c>
      <c r="D4" s="3" t="n">
        <v>20</v>
      </c>
      <c r="E4" s="3" t="n">
        <v>50</v>
      </c>
      <c r="F4" s="4">
        <f>IF(C4&lt;=D4,"Reorder","OK")</f>
        <v/>
      </c>
    </row>
    <row r="5">
      <c r="A5" s="3" t="inlineStr">
        <is>
          <t>BOX-12</t>
        </is>
      </c>
      <c r="B5" s="3" t="inlineStr">
        <is>
          <t>Pune WH</t>
        </is>
      </c>
      <c r="C5" s="3" t="n">
        <v>4</v>
      </c>
      <c r="D5" s="3" t="n">
        <v>6</v>
      </c>
      <c r="E5" s="3" t="n">
        <v>25</v>
      </c>
      <c r="F5" s="4">
        <f>IF(C5&lt;=D5,"Reorder","OK")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8" customWidth="1" min="3" max="3"/>
    <col width="8" customWidth="1" min="4" max="4"/>
    <col width="10" customWidth="1" min="5" max="5"/>
  </cols>
  <sheetData>
    <row r="1">
      <c r="A1" s="2" t="inlineStr">
        <is>
          <t>Order</t>
        </is>
      </c>
      <c r="B1" s="2" t="inlineStr">
        <is>
          <t>City</t>
        </is>
      </c>
      <c r="C1" s="2" t="inlineStr">
        <is>
          <t>SLA</t>
        </is>
      </c>
      <c r="D1" s="2" t="inlineStr">
        <is>
          <t>Actual</t>
        </is>
      </c>
      <c r="E1" s="2" t="inlineStr">
        <is>
          <t>On-time</t>
        </is>
      </c>
    </row>
    <row r="2">
      <c r="A2" s="3" t="inlineStr">
        <is>
          <t>ORD1</t>
        </is>
      </c>
      <c r="B2" s="3" t="inlineStr">
        <is>
          <t>Pune</t>
        </is>
      </c>
      <c r="C2" s="3" t="n">
        <v>18</v>
      </c>
      <c r="D2" s="3" t="n">
        <v>17.5</v>
      </c>
      <c r="E2" s="4">
        <f>IF(D2&lt;=C2,"On time","Late")</f>
        <v/>
      </c>
    </row>
    <row r="3">
      <c r="A3" s="3" t="inlineStr">
        <is>
          <t>ORD2</t>
        </is>
      </c>
      <c r="B3" s="3" t="inlineStr">
        <is>
          <t>Solapur</t>
        </is>
      </c>
      <c r="C3" s="3" t="n">
        <v>18</v>
      </c>
      <c r="D3" s="3" t="n">
        <v>19</v>
      </c>
      <c r="E3" s="4">
        <f>IF(D3&lt;=C3,"On time","Late")</f>
        <v/>
      </c>
    </row>
    <row r="4">
      <c r="A4" s="3" t="inlineStr">
        <is>
          <t>ORD3</t>
        </is>
      </c>
      <c r="B4" s="3" t="inlineStr">
        <is>
          <t>Nashik</t>
        </is>
      </c>
      <c r="C4" s="3" t="n">
        <v>18</v>
      </c>
      <c r="D4" s="3" t="n">
        <v>18</v>
      </c>
      <c r="E4" s="4">
        <f>IF(D4&lt;=C4,"On time","Late")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</cols>
  <sheetData>
    <row r="1">
      <c r="A1" s="2" t="inlineStr">
        <is>
          <t>Associate</t>
        </is>
      </c>
      <c r="B1" s="2" t="inlineStr">
        <is>
          <t>Units</t>
        </is>
      </c>
      <c r="C1" s="2" t="inlineStr">
        <is>
          <t>Hours</t>
        </is>
      </c>
      <c r="D1" s="2" t="inlineStr">
        <is>
          <t>UPH</t>
        </is>
      </c>
    </row>
    <row r="2">
      <c r="A2" s="3" t="inlineStr">
        <is>
          <t>Amir</t>
        </is>
      </c>
      <c r="B2" s="3" t="n">
        <v>400</v>
      </c>
      <c r="C2" s="3" t="n">
        <v>8</v>
      </c>
      <c r="D2" s="4">
        <f>B2/C2</f>
        <v/>
      </c>
    </row>
    <row r="3">
      <c r="A3" s="3" t="inlineStr">
        <is>
          <t>Ravina</t>
        </is>
      </c>
      <c r="B3" s="3" t="n">
        <v>350</v>
      </c>
      <c r="C3" s="3" t="n">
        <v>7</v>
      </c>
      <c r="D3" s="4">
        <f>B3/C3</f>
        <v/>
      </c>
    </row>
    <row r="4">
      <c r="A4" s="3" t="inlineStr">
        <is>
          <t>Raja</t>
        </is>
      </c>
      <c r="B4" s="3" t="n">
        <v>280</v>
      </c>
      <c r="C4" s="3" t="n">
        <v>8</v>
      </c>
      <c r="D4" s="4">
        <f>B4/C4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0" customWidth="1" min="4" max="4"/>
    <col width="10" customWidth="1" min="5" max="5"/>
    <col width="10" customWidth="1" min="6" max="6"/>
  </cols>
  <sheetData>
    <row r="1">
      <c r="A1" s="2" t="inlineStr">
        <is>
          <t>Date</t>
        </is>
      </c>
      <c r="B1" s="2" t="inlineStr">
        <is>
          <t>Shift</t>
        </is>
      </c>
      <c r="C1" s="2" t="inlineStr">
        <is>
          <t>Name</t>
        </is>
      </c>
      <c r="D1" s="2" t="inlineStr">
        <is>
          <t>Present</t>
        </is>
      </c>
      <c r="E1" s="2" t="inlineStr">
        <is>
          <t>OT hours</t>
        </is>
      </c>
      <c r="F1" s="2" t="inlineStr">
        <is>
          <t>OT cost</t>
        </is>
      </c>
    </row>
    <row r="2">
      <c r="A2" s="5" t="inlineStr">
        <is>
          <t>2026-10-22</t>
        </is>
      </c>
      <c r="B2" s="3" t="inlineStr">
        <is>
          <t>Day</t>
        </is>
      </c>
      <c r="C2" s="3" t="inlineStr">
        <is>
          <t>Amir</t>
        </is>
      </c>
      <c r="D2" s="3" t="inlineStr">
        <is>
          <t>Yes</t>
        </is>
      </c>
      <c r="E2" s="3" t="n">
        <v>2</v>
      </c>
      <c r="F2" s="6">
        <f>E2*150</f>
        <v/>
      </c>
    </row>
    <row r="3">
      <c r="A3" s="5" t="inlineStr">
        <is>
          <t>2026-10-22</t>
        </is>
      </c>
      <c r="B3" s="3" t="inlineStr">
        <is>
          <t>Day</t>
        </is>
      </c>
      <c r="C3" s="3" t="inlineStr">
        <is>
          <t>Ravina</t>
        </is>
      </c>
      <c r="D3" s="3" t="inlineStr">
        <is>
          <t>Yes</t>
        </is>
      </c>
      <c r="E3" s="3" t="n">
        <v>0</v>
      </c>
      <c r="F3" s="6">
        <f>E3*150</f>
        <v/>
      </c>
    </row>
    <row r="4">
      <c r="A4" s="5" t="inlineStr">
        <is>
          <t>2026-10-22</t>
        </is>
      </c>
      <c r="B4" s="3" t="inlineStr">
        <is>
          <t>Night</t>
        </is>
      </c>
      <c r="C4" s="3" t="inlineStr">
        <is>
          <t>Raja</t>
        </is>
      </c>
      <c r="D4" s="3" t="inlineStr">
        <is>
          <t>No</t>
        </is>
      </c>
      <c r="E4" s="3" t="n">
        <v>0</v>
      </c>
      <c r="F4" s="6">
        <f>E4*150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</cols>
  <sheetData>
    <row r="1">
      <c r="A1" s="2" t="inlineStr">
        <is>
          <t>Order</t>
        </is>
      </c>
      <c r="B1" s="2" t="inlineStr">
        <is>
          <t>Order date</t>
        </is>
      </c>
      <c r="C1" s="2" t="inlineStr">
        <is>
          <t>Days waiting</t>
        </is>
      </c>
    </row>
    <row r="2">
      <c r="A2" s="3" t="inlineStr">
        <is>
          <t>ORD9</t>
        </is>
      </c>
      <c r="B2" s="5" t="inlineStr">
        <is>
          <t>2026-10-15</t>
        </is>
      </c>
      <c r="C2" s="4">
        <f>TODAY()-B2</f>
        <v/>
      </c>
    </row>
    <row r="3">
      <c r="A3" s="3" t="inlineStr">
        <is>
          <t>ORD10</t>
        </is>
      </c>
      <c r="B3" s="5" t="inlineStr">
        <is>
          <t>2026-10-20</t>
        </is>
      </c>
      <c r="C3" s="4">
        <f>TODAY()-B3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2" t="inlineStr">
        <is>
          <t>Cell</t>
        </is>
      </c>
      <c r="B1" s="2" t="inlineStr">
        <is>
          <t>Formula</t>
        </is>
      </c>
      <c r="C1" s="2" t="inlineStr">
        <is>
          <t>What it does</t>
        </is>
      </c>
    </row>
    <row r="2">
      <c r="A2" t="inlineStr">
        <is>
          <t>Inventory!F2</t>
        </is>
      </c>
      <c r="B2" t="inlineStr">
        <is>
          <t xml:space="preserve"> =IF(C2&lt;=D2,"Reorder","OK")</t>
        </is>
      </c>
      <c r="C2" t="inlineStr">
        <is>
          <t>Reorder flag</t>
        </is>
      </c>
    </row>
    <row r="3">
      <c r="A3" t="inlineStr">
        <is>
          <t>Inventory!F3</t>
        </is>
      </c>
      <c r="B3" t="inlineStr">
        <is>
          <t xml:space="preserve"> =IF(C3&lt;=D3,"Reorder","OK")</t>
        </is>
      </c>
      <c r="C3" t="inlineStr">
        <is>
          <t>Reorder flag</t>
        </is>
      </c>
    </row>
    <row r="4">
      <c r="A4" t="inlineStr">
        <is>
          <t>Inventory!F4</t>
        </is>
      </c>
      <c r="B4" t="inlineStr">
        <is>
          <t xml:space="preserve"> =IF(C4&lt;=D4,"Reorder","OK")</t>
        </is>
      </c>
      <c r="C4" t="inlineStr">
        <is>
          <t>Reorder flag</t>
        </is>
      </c>
    </row>
    <row r="5">
      <c r="A5" t="inlineStr">
        <is>
          <t>Inventory!F5</t>
        </is>
      </c>
      <c r="B5" t="inlineStr">
        <is>
          <t xml:space="preserve"> =IF(C5&lt;=D5,"Reorder","OK")</t>
        </is>
      </c>
      <c r="C5" t="inlineStr">
        <is>
          <t>Reorder flag</t>
        </is>
      </c>
    </row>
    <row r="6">
      <c r="A6" t="inlineStr">
        <is>
          <t>Daily orders!E2</t>
        </is>
      </c>
      <c r="B6" t="inlineStr">
        <is>
          <t xml:space="preserve"> =IF(D2&lt;=C2,"On time","Late")</t>
        </is>
      </c>
      <c r="C6" t="inlineStr">
        <is>
          <t>SLA flag</t>
        </is>
      </c>
    </row>
    <row r="7">
      <c r="A7" t="inlineStr">
        <is>
          <t>Daily orders!E3</t>
        </is>
      </c>
      <c r="B7" t="inlineStr">
        <is>
          <t xml:space="preserve"> =IF(D3&lt;=C3,"On time","Late")</t>
        </is>
      </c>
      <c r="C7" t="inlineStr">
        <is>
          <t>SLA flag</t>
        </is>
      </c>
    </row>
    <row r="8">
      <c r="A8" t="inlineStr">
        <is>
          <t>Daily orders!E4</t>
        </is>
      </c>
      <c r="B8" t="inlineStr">
        <is>
          <t xml:space="preserve"> =IF(D4&lt;=C4,"On time","Late")</t>
        </is>
      </c>
      <c r="C8" t="inlineStr">
        <is>
          <t>SLA flag</t>
        </is>
      </c>
    </row>
    <row r="9">
      <c r="A9" t="inlineStr">
        <is>
          <t>Productivity!D2</t>
        </is>
      </c>
      <c r="B9" t="inlineStr">
        <is>
          <t xml:space="preserve"> =B2/C2</t>
        </is>
      </c>
      <c r="C9" t="inlineStr">
        <is>
          <t>Units per hour</t>
        </is>
      </c>
    </row>
    <row r="10">
      <c r="A10" t="inlineStr">
        <is>
          <t>Productivity!D3</t>
        </is>
      </c>
      <c r="B10" t="inlineStr">
        <is>
          <t xml:space="preserve"> =B3/C3</t>
        </is>
      </c>
      <c r="C10" t="inlineStr">
        <is>
          <t>Units per hour</t>
        </is>
      </c>
    </row>
    <row r="11">
      <c r="A11" t="inlineStr">
        <is>
          <t>Productivity!D4</t>
        </is>
      </c>
      <c r="B11" t="inlineStr">
        <is>
          <t xml:space="preserve"> =B4/C4</t>
        </is>
      </c>
      <c r="C11" t="inlineStr">
        <is>
          <t>Units per hour</t>
        </is>
      </c>
    </row>
    <row r="12">
      <c r="A12" t="inlineStr">
        <is>
          <t>Roster!F2</t>
        </is>
      </c>
      <c r="B12" t="inlineStr">
        <is>
          <t xml:space="preserve"> =E2*150</t>
        </is>
      </c>
      <c r="C12" t="inlineStr">
        <is>
          <t>OT ₹150/hr teaching</t>
        </is>
      </c>
    </row>
    <row r="13">
      <c r="A13" t="inlineStr">
        <is>
          <t>Roster!F3</t>
        </is>
      </c>
      <c r="B13" t="inlineStr">
        <is>
          <t xml:space="preserve"> =E3*150</t>
        </is>
      </c>
      <c r="C13" t="inlineStr">
        <is>
          <t>OT ₹150/hr teaching</t>
        </is>
      </c>
    </row>
    <row r="14">
      <c r="A14" t="inlineStr">
        <is>
          <t>Roster!F4</t>
        </is>
      </c>
      <c r="B14" t="inlineStr">
        <is>
          <t xml:space="preserve"> =E4*150</t>
        </is>
      </c>
      <c r="C14" t="inlineStr">
        <is>
          <t>OT ₹150/hr teaching</t>
        </is>
      </c>
    </row>
    <row r="15">
      <c r="A15" t="inlineStr">
        <is>
          <t>Backlog!C2</t>
        </is>
      </c>
      <c r="B15" t="inlineStr">
        <is>
          <t xml:space="preserve"> =TODAY()-B2</t>
        </is>
      </c>
      <c r="C15" t="inlineStr">
        <is>
          <t>Backlog days</t>
        </is>
      </c>
    </row>
    <row r="16">
      <c r="A16" t="inlineStr">
        <is>
          <t>Backlog!C3</t>
        </is>
      </c>
      <c r="B16" t="inlineStr">
        <is>
          <t xml:space="preserve"> =TODAY()-B3</t>
        </is>
      </c>
      <c r="C16" t="inlineStr">
        <is>
          <t>Backlog days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2026-10-23T12:09:05Z</dcterms:created>
  <dcterms:modified xmlns:dcterms="http://purl.org/dc/terms/" xmlns:xsi="http://www.w3.org/2001/XMLSchema-instance" xsi:type="dcterms:W3CDTF">2026-10-23T12:09:05Z</dcterms:modified>
</cp:coreProperties>
</file>