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imesheet" sheetId="2" state="visible" r:id="rId2"/>
    <sheet xmlns:r="http://schemas.openxmlformats.org/officeDocument/2006/relationships" name="Utilisation" sheetId="3" state="visible" r:id="rId3"/>
    <sheet xmlns:r="http://schemas.openxmlformats.org/officeDocument/2006/relationships" name="Resource plan" sheetId="4" state="visible" r:id="rId4"/>
    <sheet xmlns:r="http://schemas.openxmlformats.org/officeDocument/2006/relationships" name="RAID" sheetId="5" state="visible" r:id="rId5"/>
    <sheet xmlns:r="http://schemas.openxmlformats.org/officeDocument/2006/relationships" name="Status" sheetId="6" state="visible" r:id="rId6"/>
    <sheet xmlns:r="http://schemas.openxmlformats.org/officeDocument/2006/relationships" name="SOW" sheetId="7" state="visible" r:id="rId7"/>
    <sheet xmlns:r="http://schemas.openxmlformats.org/officeDocument/2006/relationships" name="Formulas use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-MM-YYYY"/>
    <numFmt numFmtId="165" formatCode="0.0%"/>
    <numFmt numFmtId="166" formatCode="₹#,##0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4" borderId="1" pivotButton="0" quotePrefix="0" xfId="0"/>
    <xf numFmtId="165" fontId="0" fillId="4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IT &amp; Consulting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Util % = billed/available. RAID needs owners.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8" customWidth="1" min="4" max="4"/>
    <col width="10" customWidth="1" min="5" max="5"/>
  </cols>
  <sheetData>
    <row r="1">
      <c r="A1" s="2" t="inlineStr">
        <is>
          <t>Person</t>
        </is>
      </c>
      <c r="B1" s="2" t="inlineStr">
        <is>
          <t>Project</t>
        </is>
      </c>
      <c r="C1" s="2" t="inlineStr">
        <is>
          <t>Date</t>
        </is>
      </c>
      <c r="D1" s="2" t="inlineStr">
        <is>
          <t>Hours</t>
        </is>
      </c>
      <c r="E1" s="2" t="inlineStr">
        <is>
          <t>Billable</t>
        </is>
      </c>
    </row>
    <row r="2">
      <c r="A2" s="3" t="inlineStr">
        <is>
          <t>Ravindra Bagale</t>
        </is>
      </c>
      <c r="B2" s="3" t="inlineStr">
        <is>
          <t>PRJ-01</t>
        </is>
      </c>
      <c r="C2" s="4" t="inlineStr">
        <is>
          <t>2026-10-20</t>
        </is>
      </c>
      <c r="D2" s="3" t="n">
        <v>8</v>
      </c>
      <c r="E2" s="3" t="inlineStr">
        <is>
          <t>Yes</t>
        </is>
      </c>
    </row>
    <row r="3">
      <c r="A3" s="3" t="inlineStr">
        <is>
          <t>Ravindra Bagale</t>
        </is>
      </c>
      <c r="B3" s="3" t="inlineStr">
        <is>
          <t>Internal</t>
        </is>
      </c>
      <c r="C3" s="4" t="inlineStr">
        <is>
          <t>2026-10-21</t>
        </is>
      </c>
      <c r="D3" s="3" t="n">
        <v>4</v>
      </c>
      <c r="E3" s="3" t="inlineStr">
        <is>
          <t>No</t>
        </is>
      </c>
    </row>
    <row r="4">
      <c r="A4" s="3" t="inlineStr">
        <is>
          <t>Salman</t>
        </is>
      </c>
      <c r="B4" s="3" t="inlineStr">
        <is>
          <t>PRJ-01</t>
        </is>
      </c>
      <c r="C4" s="4" t="inlineStr">
        <is>
          <t>2026-10-20</t>
        </is>
      </c>
      <c r="D4" s="3" t="n">
        <v>8</v>
      </c>
      <c r="E4" s="3" t="inlineStr">
        <is>
          <t>Yes</t>
        </is>
      </c>
    </row>
    <row r="5">
      <c r="A5" s="3" t="inlineStr">
        <is>
          <t>Ruhi Bagale</t>
        </is>
      </c>
      <c r="B5" s="3" t="inlineStr">
        <is>
          <t>PRJ-02</t>
        </is>
      </c>
      <c r="C5" s="4" t="inlineStr">
        <is>
          <t>2026-10-20</t>
        </is>
      </c>
      <c r="D5" s="3" t="n">
        <v>6</v>
      </c>
      <c r="E5" s="3" t="inlineStr">
        <is>
          <t>Yes</t>
        </is>
      </c>
    </row>
    <row r="8">
      <c r="A8" t="inlineStr">
        <is>
          <t>Billable hours</t>
        </is>
      </c>
      <c r="B8" s="5">
        <f>SUMIF(E2:E5,"Yes",D2:D5)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0" customWidth="1" min="4" max="4"/>
  </cols>
  <sheetData>
    <row r="1">
      <c r="A1" s="2" t="inlineStr">
        <is>
          <t>Person</t>
        </is>
      </c>
      <c r="B1" s="2" t="inlineStr">
        <is>
          <t>Available</t>
        </is>
      </c>
      <c r="C1" s="2" t="inlineStr">
        <is>
          <t>Billed</t>
        </is>
      </c>
      <c r="D1" s="2" t="inlineStr">
        <is>
          <t>Util %</t>
        </is>
      </c>
    </row>
    <row r="2">
      <c r="A2" s="3" t="inlineStr">
        <is>
          <t>Ravindra Bagale</t>
        </is>
      </c>
      <c r="B2" s="3" t="n">
        <v>40</v>
      </c>
      <c r="C2" s="3" t="n">
        <v>32</v>
      </c>
      <c r="D2" s="6">
        <f>C2/B2</f>
        <v/>
      </c>
    </row>
    <row r="3">
      <c r="A3" s="3" t="inlineStr">
        <is>
          <t>Salman</t>
        </is>
      </c>
      <c r="B3" s="3" t="n">
        <v>40</v>
      </c>
      <c r="C3" s="3" t="n">
        <v>40</v>
      </c>
      <c r="D3" s="6">
        <f>C3/B3</f>
        <v/>
      </c>
    </row>
    <row r="4">
      <c r="A4" s="3" t="inlineStr">
        <is>
          <t>Ruhi Bagale</t>
        </is>
      </c>
      <c r="B4" s="3" t="n">
        <v>40</v>
      </c>
      <c r="C4" s="3" t="n">
        <v>30</v>
      </c>
      <c r="D4" s="6">
        <f>C4/B4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2" customWidth="1" min="5" max="5"/>
  </cols>
  <sheetData>
    <row r="1">
      <c r="A1" s="2" t="inlineStr">
        <is>
          <t>Person</t>
        </is>
      </c>
      <c r="B1" s="2" t="inlineStr">
        <is>
          <t>Project</t>
        </is>
      </c>
      <c r="C1" s="2" t="inlineStr">
        <is>
          <t>Alloc %</t>
        </is>
      </c>
      <c r="D1" s="2" t="inlineStr">
        <is>
          <t>Start</t>
        </is>
      </c>
      <c r="E1" s="2" t="inlineStr">
        <is>
          <t>End</t>
        </is>
      </c>
    </row>
    <row r="2">
      <c r="A2" s="3" t="inlineStr">
        <is>
          <t>Salman</t>
        </is>
      </c>
      <c r="B2" s="3" t="inlineStr">
        <is>
          <t>PRJ-01</t>
        </is>
      </c>
      <c r="C2" s="7" t="n">
        <v>0.6</v>
      </c>
      <c r="D2" s="4" t="inlineStr">
        <is>
          <t>2026-10-01</t>
        </is>
      </c>
      <c r="E2" s="4" t="inlineStr">
        <is>
          <t>2026-12-31</t>
        </is>
      </c>
    </row>
    <row r="3">
      <c r="A3" s="3" t="inlineStr">
        <is>
          <t>Salman</t>
        </is>
      </c>
      <c r="B3" s="3" t="inlineStr">
        <is>
          <t>PRJ-02</t>
        </is>
      </c>
      <c r="C3" s="7" t="n">
        <v>0.5</v>
      </c>
      <c r="D3" s="4" t="inlineStr">
        <is>
          <t>2026-10-01</t>
        </is>
      </c>
      <c r="E3" s="4" t="inlineStr">
        <is>
          <t>2026-11-30</t>
        </is>
      </c>
    </row>
    <row r="4">
      <c r="A4" s="3" t="inlineStr">
        <is>
          <t>Ruhi Bagale</t>
        </is>
      </c>
      <c r="B4" s="3" t="inlineStr">
        <is>
          <t>PRJ-02</t>
        </is>
      </c>
      <c r="C4" s="7" t="n">
        <v>0.8</v>
      </c>
      <c r="D4" s="4" t="inlineStr">
        <is>
          <t>2026-10-01</t>
        </is>
      </c>
      <c r="E4" s="4" t="inlineStr">
        <is>
          <t>2026-12-31</t>
        </is>
      </c>
    </row>
    <row r="7">
      <c r="A7" t="inlineStr">
        <is>
          <t>Salman alloc sum</t>
        </is>
      </c>
      <c r="B7" s="6">
        <f>SUMIF(A2:A4,"Salman",C2:C4)</f>
        <v/>
      </c>
    </row>
    <row r="8">
      <c r="A8" t="inlineStr">
        <is>
          <t>Flag</t>
        </is>
      </c>
      <c r="B8" s="5">
        <f>IF(B7&gt;1,"Over","OK")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16" customWidth="1" min="4" max="4"/>
    <col width="12" customWidth="1" min="5" max="5"/>
    <col width="12" customWidth="1" min="6" max="6"/>
    <col width="10" customWidth="1" min="7" max="7"/>
    <col width="10" customWidth="1" min="8" max="8"/>
  </cols>
  <sheetData>
    <row r="1">
      <c r="A1" s="2" t="inlineStr">
        <is>
          <t>ID</t>
        </is>
      </c>
      <c r="B1" s="2" t="inlineStr">
        <is>
          <t>Type</t>
        </is>
      </c>
      <c r="C1" s="2" t="inlineStr">
        <is>
          <t>Title</t>
        </is>
      </c>
      <c r="D1" s="2" t="inlineStr">
        <is>
          <t>Owner</t>
        </is>
      </c>
      <c r="E1" s="2" t="inlineStr">
        <is>
          <t>Raised</t>
        </is>
      </c>
      <c r="F1" s="2" t="inlineStr">
        <is>
          <t>Due</t>
        </is>
      </c>
      <c r="G1" s="2" t="inlineStr">
        <is>
          <t>Status</t>
        </is>
      </c>
      <c r="H1" s="2" t="inlineStr">
        <is>
          <t>Days open</t>
        </is>
      </c>
    </row>
    <row r="2">
      <c r="A2" s="3" t="inlineStr">
        <is>
          <t>R1</t>
        </is>
      </c>
      <c r="B2" s="3" t="inlineStr">
        <is>
          <t>Risk</t>
        </is>
      </c>
      <c r="C2" s="3" t="inlineStr">
        <is>
          <t>UAT delay</t>
        </is>
      </c>
      <c r="D2" s="3" t="inlineStr">
        <is>
          <t>Salman</t>
        </is>
      </c>
      <c r="E2" s="4" t="inlineStr">
        <is>
          <t>2026-10-10</t>
        </is>
      </c>
      <c r="F2" s="4" t="inlineStr">
        <is>
          <t>2026-10-30</t>
        </is>
      </c>
      <c r="G2" s="3" t="inlineStr">
        <is>
          <t>Open</t>
        </is>
      </c>
      <c r="H2" s="5">
        <f>TODAY()-E2</f>
        <v/>
      </c>
    </row>
    <row r="3">
      <c r="A3" s="3" t="inlineStr">
        <is>
          <t>I1</t>
        </is>
      </c>
      <c r="B3" s="3" t="inlineStr">
        <is>
          <t>Issue</t>
        </is>
      </c>
      <c r="C3" s="3" t="inlineStr">
        <is>
          <t>VPN down</t>
        </is>
      </c>
      <c r="D3" s="3" t="inlineStr">
        <is>
          <t>Raja</t>
        </is>
      </c>
      <c r="E3" s="4" t="inlineStr">
        <is>
          <t>2026-10-22</t>
        </is>
      </c>
      <c r="F3" s="4" t="inlineStr">
        <is>
          <t>2026-10-23</t>
        </is>
      </c>
      <c r="G3" s="3" t="inlineStr">
        <is>
          <t>Open</t>
        </is>
      </c>
      <c r="H3" s="5">
        <f>TODAY()-E3</f>
        <v/>
      </c>
    </row>
    <row r="4">
      <c r="A4" s="3" t="inlineStr">
        <is>
          <t>D1</t>
        </is>
      </c>
      <c r="B4" s="3" t="inlineStr">
        <is>
          <t>Decision</t>
        </is>
      </c>
      <c r="C4" s="3" t="inlineStr">
        <is>
          <t>Go-live date</t>
        </is>
      </c>
      <c r="D4" s="3" t="inlineStr">
        <is>
          <t>Ravindra Bagale</t>
        </is>
      </c>
      <c r="E4" s="4" t="inlineStr">
        <is>
          <t>2026-10-15</t>
        </is>
      </c>
      <c r="F4" s="4" t="inlineStr">
        <is>
          <t>2026-10-20</t>
        </is>
      </c>
      <c r="G4" s="3" t="inlineStr">
        <is>
          <t>Closed</t>
        </is>
      </c>
      <c r="H4" s="5">
        <f>TODAY()-E4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2" customWidth="1" min="3" max="3"/>
    <col width="14" customWidth="1" min="4" max="4"/>
  </cols>
  <sheetData>
    <row r="1">
      <c r="A1" s="2" t="inlineStr">
        <is>
          <t>Project</t>
        </is>
      </c>
      <c r="B1" s="2" t="inlineStr">
        <is>
          <t>RAG</t>
        </is>
      </c>
      <c r="C1" s="2" t="inlineStr">
        <is>
          <t>% Complete</t>
        </is>
      </c>
      <c r="D1" s="2" t="inlineStr">
        <is>
          <t>Blocker</t>
        </is>
      </c>
    </row>
    <row r="2">
      <c r="A2" s="3" t="inlineStr">
        <is>
          <t>PRJ-01</t>
        </is>
      </c>
      <c r="B2" s="3" t="inlineStr">
        <is>
          <t>Amber</t>
        </is>
      </c>
      <c r="C2" s="7" t="n">
        <v>0.65</v>
      </c>
      <c r="D2" s="3" t="inlineStr">
        <is>
          <t>UAT env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</cols>
  <sheetData>
    <row r="1">
      <c r="A1" s="2" t="inlineStr">
        <is>
          <t>SOW</t>
        </is>
      </c>
      <c r="B1" s="2" t="inlineStr">
        <is>
          <t>Value</t>
        </is>
      </c>
      <c r="C1" s="2" t="inlineStr">
        <is>
          <t>Billed</t>
        </is>
      </c>
      <c r="D1" s="2" t="inlineStr">
        <is>
          <t>Remaining</t>
        </is>
      </c>
    </row>
    <row r="2">
      <c r="A2" s="3" t="inlineStr">
        <is>
          <t>SOW-100</t>
        </is>
      </c>
      <c r="B2" s="8" t="n">
        <v>1000000</v>
      </c>
      <c r="C2" s="8" t="n">
        <v>650000</v>
      </c>
      <c r="D2" s="9">
        <f>B2-C2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2" t="inlineStr">
        <is>
          <t>Cell</t>
        </is>
      </c>
      <c r="B1" s="2" t="inlineStr">
        <is>
          <t>Formula</t>
        </is>
      </c>
      <c r="C1" s="2" t="inlineStr">
        <is>
          <t>What it does</t>
        </is>
      </c>
    </row>
    <row r="2">
      <c r="A2" t="inlineStr">
        <is>
          <t>Timesheet!B8</t>
        </is>
      </c>
      <c r="B2" t="inlineStr">
        <is>
          <t xml:space="preserve"> =SUMIF(E2:E5,"Yes",D2:D5)</t>
        </is>
      </c>
      <c r="C2" t="inlineStr">
        <is>
          <t>Sum billable</t>
        </is>
      </c>
    </row>
    <row r="3">
      <c r="A3" t="inlineStr">
        <is>
          <t>Utilisation!D2</t>
        </is>
      </c>
      <c r="B3" t="inlineStr">
        <is>
          <t xml:space="preserve"> =C2/B2</t>
        </is>
      </c>
      <c r="C3" t="inlineStr">
        <is>
          <t>Billed/Available</t>
        </is>
      </c>
    </row>
    <row r="4">
      <c r="A4" t="inlineStr">
        <is>
          <t>Utilisation!D3</t>
        </is>
      </c>
      <c r="B4" t="inlineStr">
        <is>
          <t xml:space="preserve"> =C3/B3</t>
        </is>
      </c>
      <c r="C4" t="inlineStr">
        <is>
          <t>Billed/Available</t>
        </is>
      </c>
    </row>
    <row r="5">
      <c r="A5" t="inlineStr">
        <is>
          <t>Utilisation!D4</t>
        </is>
      </c>
      <c r="B5" t="inlineStr">
        <is>
          <t xml:space="preserve"> =C4/B4</t>
        </is>
      </c>
      <c r="C5" t="inlineStr">
        <is>
          <t>Billed/Available</t>
        </is>
      </c>
    </row>
    <row r="6">
      <c r="A6" t="inlineStr">
        <is>
          <t>Resource plan!B7</t>
        </is>
      </c>
      <c r="B6" t="inlineStr">
        <is>
          <t xml:space="preserve"> =SUMIF(A2:A4,"Salman",C2:C4)</t>
        </is>
      </c>
      <c r="C6" t="inlineStr">
        <is>
          <t>Sum allocation</t>
        </is>
      </c>
    </row>
    <row r="7">
      <c r="A7" t="inlineStr">
        <is>
          <t>Resource plan!B8</t>
        </is>
      </c>
      <c r="B7" t="inlineStr">
        <is>
          <t xml:space="preserve"> =IF(B7&gt;1,"Over","OK")</t>
        </is>
      </c>
      <c r="C7" t="inlineStr">
        <is>
          <t>Overallocate flag</t>
        </is>
      </c>
    </row>
    <row r="8">
      <c r="A8" t="inlineStr">
        <is>
          <t>RAID!H2</t>
        </is>
      </c>
      <c r="B8" t="inlineStr">
        <is>
          <t xml:space="preserve"> =TODAY()-E2</t>
        </is>
      </c>
      <c r="C8" t="inlineStr">
        <is>
          <t>Days open</t>
        </is>
      </c>
    </row>
    <row r="9">
      <c r="A9" t="inlineStr">
        <is>
          <t>RAID!H3</t>
        </is>
      </c>
      <c r="B9" t="inlineStr">
        <is>
          <t xml:space="preserve"> =TODAY()-E3</t>
        </is>
      </c>
      <c r="C9" t="inlineStr">
        <is>
          <t>Days open</t>
        </is>
      </c>
    </row>
    <row r="10">
      <c r="A10" t="inlineStr">
        <is>
          <t>RAID!H4</t>
        </is>
      </c>
      <c r="B10" t="inlineStr">
        <is>
          <t xml:space="preserve"> =TODAY()-E4</t>
        </is>
      </c>
      <c r="C10" t="inlineStr">
        <is>
          <t>Days open</t>
        </is>
      </c>
    </row>
    <row r="11">
      <c r="A11" t="inlineStr">
        <is>
          <t>SOW!D2</t>
        </is>
      </c>
      <c r="B11" t="inlineStr">
        <is>
          <t xml:space="preserve"> =B2-C2</t>
        </is>
      </c>
      <c r="C11" t="inlineStr">
        <is>
          <t>SOW-Billed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