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emium due" sheetId="2" state="visible" r:id="rId2"/>
    <sheet xmlns:r="http://schemas.openxmlformats.org/officeDocument/2006/relationships" name="Lapse revival" sheetId="3" state="visible" r:id="rId3"/>
    <sheet xmlns:r="http://schemas.openxmlformats.org/officeDocument/2006/relationships" name="Endowment maturity" sheetId="4" state="visible" r:id="rId4"/>
    <sheet xmlns:r="http://schemas.openxmlformats.org/officeDocument/2006/relationships" name="Formulas us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3" borderId="0" pivotButton="0" quotePrefix="0" xfId="0"/>
    <xf numFmtId="0" fontId="0" fillId="3" borderId="0" pivotButton="0" quotePrefix="0" xfId="0"/>
    <xf numFmtId="165" fontId="0" fillId="3" borderId="0" pivotButton="0" quotePrefix="0" xfId="0"/>
    <xf numFmtId="165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0" fillId="3" borderId="1" pivotButton="0" quotePrefix="0" xfId="0"/>
    <xf numFmtId="165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Insurance: Renewals + Lapse/revival + Endowment maturity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Next due uses EDATE. Related chapter: Insurance Renewal Tracker with EDATE.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0" customWidth="1" min="8" max="8"/>
    <col width="8" customWidth="1" min="9" max="9"/>
  </cols>
  <sheetData>
    <row r="1">
      <c r="A1" s="2" t="inlineStr">
        <is>
          <t>Policy no</t>
        </is>
      </c>
      <c r="B1" s="2" t="inlineStr">
        <is>
          <t>Customer</t>
        </is>
      </c>
      <c r="C1" s="2" t="inlineStr">
        <is>
          <t>Product</t>
        </is>
      </c>
      <c r="D1" s="2" t="inlineStr">
        <is>
          <t>Premium</t>
        </is>
      </c>
      <c r="E1" s="2" t="inlineStr">
        <is>
          <t>Mode months</t>
        </is>
      </c>
      <c r="F1" s="2" t="inlineStr">
        <is>
          <t>Last paid</t>
        </is>
      </c>
      <c r="G1" s="2" t="inlineStr">
        <is>
          <t>Next due</t>
        </is>
      </c>
      <c r="H1" s="2" t="inlineStr">
        <is>
          <t>Days left</t>
        </is>
      </c>
      <c r="I1" s="2" t="inlineStr">
        <is>
          <t>Paid?</t>
        </is>
      </c>
    </row>
    <row r="2">
      <c r="A2" t="inlineStr">
        <is>
          <t>POL9001</t>
        </is>
      </c>
      <c r="B2" t="inlineStr">
        <is>
          <t>Ravindra Bagale</t>
        </is>
      </c>
      <c r="C2" t="inlineStr">
        <is>
          <t>Term</t>
        </is>
      </c>
      <c r="D2" s="3" t="n">
        <v>12000</v>
      </c>
      <c r="E2" s="4" t="n">
        <v>12</v>
      </c>
      <c r="F2" s="5" t="n">
        <v>46037</v>
      </c>
      <c r="G2" s="6">
        <f>EDATE(F2,E2)</f>
        <v/>
      </c>
      <c r="H2" s="7">
        <f>G2-TODAY()</f>
        <v/>
      </c>
      <c r="I2" s="4" t="inlineStr">
        <is>
          <t>No</t>
        </is>
      </c>
    </row>
    <row r="3">
      <c r="A3" t="inlineStr">
        <is>
          <t>POL9002</t>
        </is>
      </c>
      <c r="B3" t="inlineStr">
        <is>
          <t>Shraddha Bagale</t>
        </is>
      </c>
      <c r="C3" t="inlineStr">
        <is>
          <t>Health</t>
        </is>
      </c>
      <c r="D3" s="3" t="n">
        <v>18000</v>
      </c>
      <c r="E3" s="4" t="n">
        <v>12</v>
      </c>
      <c r="F3" s="5" t="n">
        <v>45809</v>
      </c>
      <c r="G3" s="6">
        <f>EDATE(F3,E3)</f>
        <v/>
      </c>
      <c r="H3" s="7">
        <f>G3-TODAY()</f>
        <v/>
      </c>
      <c r="I3" s="4" t="inlineStr">
        <is>
          <t>No</t>
        </is>
      </c>
    </row>
    <row r="4">
      <c r="A4" t="inlineStr">
        <is>
          <t>POL9006</t>
        </is>
      </c>
      <c r="B4" t="inlineStr">
        <is>
          <t>Ravina</t>
        </is>
      </c>
      <c r="C4" t="inlineStr">
        <is>
          <t>Health</t>
        </is>
      </c>
      <c r="D4" s="3" t="n">
        <v>4500</v>
      </c>
      <c r="E4" s="4" t="n">
        <v>3</v>
      </c>
      <c r="F4" s="5" t="n">
        <v>46204</v>
      </c>
      <c r="G4" s="6">
        <f>EDATE(F4,E4)</f>
        <v/>
      </c>
      <c r="H4" s="7">
        <f>G4-TODAY()</f>
        <v/>
      </c>
      <c r="I4" s="4" t="inlineStr">
        <is>
          <t>No</t>
        </is>
      </c>
    </row>
    <row r="5">
      <c r="A5" t="inlineStr">
        <is>
          <t>POL9008</t>
        </is>
      </c>
      <c r="B5" t="inlineStr">
        <is>
          <t>Rani</t>
        </is>
      </c>
      <c r="C5" t="inlineStr">
        <is>
          <t>Term</t>
        </is>
      </c>
      <c r="D5" s="3" t="n">
        <v>6000</v>
      </c>
      <c r="E5" s="4" t="n">
        <v>1</v>
      </c>
      <c r="F5" s="5" t="n">
        <v>46266</v>
      </c>
      <c r="G5" s="6">
        <f>EDATE(F5,E5)</f>
        <v/>
      </c>
      <c r="H5" s="7">
        <f>G5-TODAY()</f>
        <v/>
      </c>
      <c r="I5" s="4" t="inlineStr">
        <is>
          <t>No</t>
        </is>
      </c>
    </row>
    <row r="6">
      <c r="A6" t="inlineStr">
        <is>
          <t>POL9003</t>
        </is>
      </c>
      <c r="B6" t="inlineStr">
        <is>
          <t>Shahrukh</t>
        </is>
      </c>
      <c r="C6" t="inlineStr">
        <is>
          <t>Motor</t>
        </is>
      </c>
      <c r="D6" s="3" t="n">
        <v>9500</v>
      </c>
      <c r="E6" s="4" t="n">
        <v>12</v>
      </c>
      <c r="F6" s="5" t="n">
        <v>46063</v>
      </c>
      <c r="G6" s="6">
        <f>EDATE(F6,E6)</f>
        <v/>
      </c>
      <c r="H6" s="7">
        <f>G6-TODAY()</f>
        <v/>
      </c>
      <c r="I6" s="4" t="inlineStr">
        <is>
          <t>No</t>
        </is>
      </c>
    </row>
    <row r="7">
      <c r="A7" t="inlineStr">
        <is>
          <t>POL9007</t>
        </is>
      </c>
      <c r="B7" t="inlineStr">
        <is>
          <t>Raja</t>
        </is>
      </c>
      <c r="C7" t="inlineStr">
        <is>
          <t>Motor</t>
        </is>
      </c>
      <c r="D7" s="3" t="n">
        <v>11000</v>
      </c>
      <c r="E7" s="4" t="n">
        <v>12</v>
      </c>
      <c r="F7" s="5" t="n">
        <v>46113</v>
      </c>
      <c r="G7" s="6">
        <f>EDATE(F7,E7)</f>
        <v/>
      </c>
      <c r="H7" s="7">
        <f>G7-TODAY()</f>
        <v/>
      </c>
      <c r="I7" s="4" t="inlineStr">
        <is>
          <t>No</t>
        </is>
      </c>
    </row>
    <row r="8"/>
    <row r="9"/>
    <row r="10">
      <c r="A10" t="inlineStr">
        <is>
          <t>Due in 15 days (unpaid)</t>
        </is>
      </c>
      <c r="B10" s="8">
        <f>COUNTIFS(H2:H7,"&lt;=15",H2:H7,"&gt;=0",I2:I7,"No")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2" customWidth="1" min="4" max="4"/>
    <col width="12" customWidth="1" min="5" max="5"/>
    <col width="10" customWidth="1" min="6" max="6"/>
  </cols>
  <sheetData>
    <row r="1">
      <c r="A1" s="2" t="inlineStr">
        <is>
          <t>Policy no</t>
        </is>
      </c>
      <c r="B1" s="2" t="inlineStr">
        <is>
          <t>Customer</t>
        </is>
      </c>
      <c r="C1" s="2" t="inlineStr">
        <is>
          <t>Lapse date</t>
        </is>
      </c>
      <c r="D1" s="2" t="inlineStr">
        <is>
          <t>Revival quote</t>
        </is>
      </c>
      <c r="E1" s="2" t="inlineStr">
        <is>
          <t>Revival date</t>
        </is>
      </c>
      <c r="F1" s="2" t="inlineStr">
        <is>
          <t>Status</t>
        </is>
      </c>
    </row>
    <row r="2">
      <c r="A2" s="9" t="inlineStr">
        <is>
          <t>POL9005</t>
        </is>
      </c>
      <c r="B2" s="9" t="inlineStr">
        <is>
          <t>Amir</t>
        </is>
      </c>
      <c r="C2" s="10" t="n">
        <v>46082</v>
      </c>
      <c r="D2" s="11" t="n">
        <v>8200</v>
      </c>
      <c r="E2" s="9" t="n"/>
      <c r="F2" s="9" t="inlineStr">
        <is>
          <t>Lapsed</t>
        </is>
      </c>
    </row>
    <row r="3">
      <c r="A3" s="9" t="inlineStr">
        <is>
          <t>POL9015</t>
        </is>
      </c>
      <c r="B3" s="9" t="inlineStr">
        <is>
          <t>Salman</t>
        </is>
      </c>
      <c r="C3" s="10" t="n">
        <v>45962</v>
      </c>
      <c r="D3" s="11" t="n">
        <v>4500</v>
      </c>
      <c r="E3" s="10" t="n">
        <v>46042</v>
      </c>
      <c r="F3" s="9" t="inlineStr">
        <is>
          <t>Revived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4" customWidth="1" min="4" max="4"/>
    <col width="12" customWidth="1" min="5" max="5"/>
    <col width="12" customWidth="1" min="6" max="6"/>
    <col width="10" customWidth="1" min="7" max="7"/>
  </cols>
  <sheetData>
    <row r="1">
      <c r="A1" s="2" t="inlineStr">
        <is>
          <t>Policy no</t>
        </is>
      </c>
      <c r="B1" s="2" t="inlineStr">
        <is>
          <t>Customer</t>
        </is>
      </c>
      <c r="C1" s="2" t="inlineStr">
        <is>
          <t>Sum assured</t>
        </is>
      </c>
      <c r="D1" s="2" t="inlineStr">
        <is>
          <t>Bonus (example)</t>
        </is>
      </c>
      <c r="E1" s="2" t="inlineStr">
        <is>
          <t>Maturity date</t>
        </is>
      </c>
      <c r="F1" s="2" t="inlineStr">
        <is>
          <t>Payout</t>
        </is>
      </c>
      <c r="G1" s="2" t="inlineStr">
        <is>
          <t>Status</t>
        </is>
      </c>
    </row>
    <row r="2">
      <c r="A2" t="inlineStr">
        <is>
          <t>POL9004</t>
        </is>
      </c>
      <c r="B2" t="inlineStr">
        <is>
          <t>Zoya</t>
        </is>
      </c>
      <c r="C2" s="3" t="n">
        <v>300000</v>
      </c>
      <c r="D2" s="3" t="n">
        <v>85000</v>
      </c>
      <c r="E2" s="5" t="n">
        <v>46082</v>
      </c>
      <c r="F2" s="12">
        <f>C2+D2</f>
        <v/>
      </c>
      <c r="G2" s="4" t="inlineStr">
        <is>
          <t>Due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Premium due!G2</t>
        </is>
      </c>
      <c r="B2" t="inlineStr">
        <is>
          <t xml:space="preserve"> =EDATE(F2,E2)</t>
        </is>
      </c>
      <c r="C2" t="inlineStr">
        <is>
          <t>Next premium due</t>
        </is>
      </c>
    </row>
    <row r="3">
      <c r="A3" t="inlineStr">
        <is>
          <t>Premium due!H2</t>
        </is>
      </c>
      <c r="B3" t="inlineStr">
        <is>
          <t xml:space="preserve"> =G2-TODAY()</t>
        </is>
      </c>
      <c r="C3" t="inlineStr">
        <is>
          <t>Days left (negative = overdue)</t>
        </is>
      </c>
    </row>
    <row r="4">
      <c r="A4" t="inlineStr">
        <is>
          <t>Premium due!G3</t>
        </is>
      </c>
      <c r="B4" t="inlineStr">
        <is>
          <t xml:space="preserve"> =EDATE(F3,E3)</t>
        </is>
      </c>
      <c r="C4" t="inlineStr">
        <is>
          <t>Next premium due</t>
        </is>
      </c>
    </row>
    <row r="5">
      <c r="A5" t="inlineStr">
        <is>
          <t>Premium due!H3</t>
        </is>
      </c>
      <c r="B5" t="inlineStr">
        <is>
          <t xml:space="preserve"> =G3-TODAY()</t>
        </is>
      </c>
      <c r="C5" t="inlineStr">
        <is>
          <t>Days left (negative = overdue)</t>
        </is>
      </c>
    </row>
    <row r="6">
      <c r="A6" t="inlineStr">
        <is>
          <t>Premium due!G4</t>
        </is>
      </c>
      <c r="B6" t="inlineStr">
        <is>
          <t xml:space="preserve"> =EDATE(F4,E4)</t>
        </is>
      </c>
      <c r="C6" t="inlineStr">
        <is>
          <t>Next premium due</t>
        </is>
      </c>
    </row>
    <row r="7">
      <c r="A7" t="inlineStr">
        <is>
          <t>Premium due!H4</t>
        </is>
      </c>
      <c r="B7" t="inlineStr">
        <is>
          <t xml:space="preserve"> =G4-TODAY()</t>
        </is>
      </c>
      <c r="C7" t="inlineStr">
        <is>
          <t>Days left (negative = overdue)</t>
        </is>
      </c>
    </row>
    <row r="8">
      <c r="A8" t="inlineStr">
        <is>
          <t>Premium due!G5</t>
        </is>
      </c>
      <c r="B8" t="inlineStr">
        <is>
          <t xml:space="preserve"> =EDATE(F5,E5)</t>
        </is>
      </c>
      <c r="C8" t="inlineStr">
        <is>
          <t>Next premium due</t>
        </is>
      </c>
    </row>
    <row r="9">
      <c r="A9" t="inlineStr">
        <is>
          <t>Premium due!H5</t>
        </is>
      </c>
      <c r="B9" t="inlineStr">
        <is>
          <t xml:space="preserve"> =G5-TODAY()</t>
        </is>
      </c>
      <c r="C9" t="inlineStr">
        <is>
          <t>Days left (negative = overdue)</t>
        </is>
      </c>
    </row>
    <row r="10">
      <c r="A10" t="inlineStr">
        <is>
          <t>Premium due!G6</t>
        </is>
      </c>
      <c r="B10" t="inlineStr">
        <is>
          <t xml:space="preserve"> =EDATE(F6,E6)</t>
        </is>
      </c>
      <c r="C10" t="inlineStr">
        <is>
          <t>Next premium due</t>
        </is>
      </c>
    </row>
    <row r="11">
      <c r="A11" t="inlineStr">
        <is>
          <t>Premium due!H6</t>
        </is>
      </c>
      <c r="B11" t="inlineStr">
        <is>
          <t xml:space="preserve"> =G6-TODAY()</t>
        </is>
      </c>
      <c r="C11" t="inlineStr">
        <is>
          <t>Days left (negative = overdue)</t>
        </is>
      </c>
    </row>
    <row r="12">
      <c r="A12" t="inlineStr">
        <is>
          <t>Premium due!G7</t>
        </is>
      </c>
      <c r="B12" t="inlineStr">
        <is>
          <t xml:space="preserve"> =EDATE(F7,E7)</t>
        </is>
      </c>
      <c r="C12" t="inlineStr">
        <is>
          <t>Next premium due</t>
        </is>
      </c>
    </row>
    <row r="13">
      <c r="A13" t="inlineStr">
        <is>
          <t>Premium due!H7</t>
        </is>
      </c>
      <c r="B13" t="inlineStr">
        <is>
          <t xml:space="preserve"> =G7-TODAY()</t>
        </is>
      </c>
      <c r="C13" t="inlineStr">
        <is>
          <t>Days left (negative = overdue)</t>
        </is>
      </c>
    </row>
    <row r="14">
      <c r="A14" t="inlineStr">
        <is>
          <t>Premium due!B10</t>
        </is>
      </c>
      <c r="B14" t="inlineStr">
        <is>
          <t xml:space="preserve"> =COUNTIFS(H2:H7,"&lt;=15",H2:H7,"&gt;=0",I2:I7,"No")</t>
        </is>
      </c>
      <c r="C14" t="inlineStr">
        <is>
          <t>Unpaid due within 15 days</t>
        </is>
      </c>
    </row>
    <row r="15">
      <c r="A15" t="inlineStr">
        <is>
          <t>Endowment maturity!F2</t>
        </is>
      </c>
      <c r="B15" t="inlineStr">
        <is>
          <t xml:space="preserve"> =C2+D2</t>
        </is>
      </c>
      <c r="C15" t="inlineStr">
        <is>
          <t>Payout = sum assured + bonus (teaching)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