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PD" sheetId="2" state="visible" r:id="rId2"/>
    <sheet xmlns:r="http://schemas.openxmlformats.org/officeDocument/2006/relationships" name="Beds" sheetId="3" state="visible" r:id="rId3"/>
    <sheet xmlns:r="http://schemas.openxmlformats.org/officeDocument/2006/relationships" name="Pharmacy" sheetId="4" state="visible" r:id="rId4"/>
    <sheet xmlns:r="http://schemas.openxmlformats.org/officeDocument/2006/relationships" name="Lab TAT" sheetId="5" state="visible" r:id="rId5"/>
    <sheet xmlns:r="http://schemas.openxmlformats.org/officeDocument/2006/relationships" name="Billing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₹#,##0"/>
    <numFmt numFmtId="165" formatCode="0.0%"/>
    <numFmt numFmtId="166" formatCode="DD-MM-YYYY"/>
    <numFmt numFmtId="167" formatCode="HH:MM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Healthcare teaching only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NOT for clinical decisions. Made-up names only. No real patient IDs.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8" customWidth="1" min="4" max="4"/>
    <col width="10" customWidth="1" min="5" max="5"/>
  </cols>
  <sheetData>
    <row r="1">
      <c r="A1" s="2" t="inlineStr">
        <is>
          <t>Token</t>
        </is>
      </c>
      <c r="B1" s="2" t="inlineStr">
        <is>
          <t>Patient</t>
        </is>
      </c>
      <c r="C1" s="2" t="inlineStr">
        <is>
          <t>Doctor</t>
        </is>
      </c>
      <c r="D1" s="2" t="inlineStr">
        <is>
          <t>Fee</t>
        </is>
      </c>
      <c r="E1" s="2" t="inlineStr">
        <is>
          <t>Wait mins</t>
        </is>
      </c>
    </row>
    <row r="2">
      <c r="A2" s="3" t="inlineStr">
        <is>
          <t>T1</t>
        </is>
      </c>
      <c r="B2" s="3" t="inlineStr">
        <is>
          <t>Ravindra Bagale</t>
        </is>
      </c>
      <c r="C2" s="3" t="inlineStr">
        <is>
          <t>Dr Salman</t>
        </is>
      </c>
      <c r="D2" s="4" t="n">
        <v>500</v>
      </c>
      <c r="E2" s="3" t="n">
        <v>25</v>
      </c>
    </row>
    <row r="3">
      <c r="A3" s="3" t="inlineStr">
        <is>
          <t>T2</t>
        </is>
      </c>
      <c r="B3" s="3" t="inlineStr">
        <is>
          <t>Zoya</t>
        </is>
      </c>
      <c r="C3" s="3" t="inlineStr">
        <is>
          <t>Dr Salman</t>
        </is>
      </c>
      <c r="D3" s="4" t="n">
        <v>500</v>
      </c>
      <c r="E3" s="3" t="n">
        <v>40</v>
      </c>
    </row>
    <row r="4">
      <c r="A4" s="3" t="inlineStr">
        <is>
          <t>T3</t>
        </is>
      </c>
      <c r="B4" s="3" t="inlineStr">
        <is>
          <t>Amir</t>
        </is>
      </c>
      <c r="C4" s="3" t="inlineStr">
        <is>
          <t>Dr Ruhi</t>
        </is>
      </c>
      <c r="D4" s="4" t="n">
        <v>400</v>
      </c>
      <c r="E4" s="3" t="n">
        <v>15</v>
      </c>
    </row>
    <row r="7">
      <c r="A7" t="inlineStr">
        <is>
          <t>Avg wait</t>
        </is>
      </c>
      <c r="B7" s="5">
        <f>AVERAGE(E2:E4)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2" customWidth="1" min="4" max="4"/>
  </cols>
  <sheetData>
    <row r="1">
      <c r="A1" s="2" t="inlineStr">
        <is>
          <t>Ward</t>
        </is>
      </c>
      <c r="B1" s="2" t="inlineStr">
        <is>
          <t>Beds</t>
        </is>
      </c>
      <c r="C1" s="2" t="inlineStr">
        <is>
          <t>Occupied</t>
        </is>
      </c>
      <c r="D1" s="2" t="inlineStr">
        <is>
          <t>Occupancy %</t>
        </is>
      </c>
    </row>
    <row r="2">
      <c r="A2" s="3" t="inlineStr">
        <is>
          <t>Ward A</t>
        </is>
      </c>
      <c r="B2" s="3" t="n">
        <v>20</v>
      </c>
      <c r="C2" s="3" t="n">
        <v>18</v>
      </c>
      <c r="D2" s="6">
        <f>C2/B2</f>
        <v/>
      </c>
    </row>
    <row r="3">
      <c r="A3" s="3" t="inlineStr">
        <is>
          <t>Ward B</t>
        </is>
      </c>
      <c r="B3" s="3" t="n">
        <v>15</v>
      </c>
      <c r="C3" s="3" t="n">
        <v>9</v>
      </c>
      <c r="D3" s="6">
        <f>C3/B3</f>
        <v/>
      </c>
    </row>
    <row r="4">
      <c r="A4" s="3" t="inlineStr">
        <is>
          <t>ICU</t>
        </is>
      </c>
      <c r="B4" s="3" t="n">
        <v>8</v>
      </c>
      <c r="C4" s="3" t="n">
        <v>7</v>
      </c>
      <c r="D4" s="6">
        <f>C4/B4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8" customWidth="1" min="4" max="4"/>
    <col width="12" customWidth="1" min="5" max="5"/>
    <col width="14" customWidth="1" min="6" max="6"/>
    <col width="10" customWidth="1" min="7" max="7"/>
  </cols>
  <sheetData>
    <row r="1">
      <c r="A1" s="2" t="inlineStr">
        <is>
          <t>Drug</t>
        </is>
      </c>
      <c r="B1" s="2" t="inlineStr">
        <is>
          <t>Batch</t>
        </is>
      </c>
      <c r="C1" s="2" t="inlineStr">
        <is>
          <t>Qty</t>
        </is>
      </c>
      <c r="D1" s="2" t="inlineStr">
        <is>
          <t>Min</t>
        </is>
      </c>
      <c r="E1" s="2" t="inlineStr">
        <is>
          <t>Expiry</t>
        </is>
      </c>
      <c r="F1" s="2" t="inlineStr">
        <is>
          <t>Days to expiry</t>
        </is>
      </c>
      <c r="G1" s="2" t="inlineStr">
        <is>
          <t>Flag</t>
        </is>
      </c>
    </row>
    <row r="2">
      <c r="A2" s="3" t="inlineStr">
        <is>
          <t>Paracetamol</t>
        </is>
      </c>
      <c r="B2" s="3" t="inlineStr">
        <is>
          <t>B1</t>
        </is>
      </c>
      <c r="C2" s="3" t="n">
        <v>40</v>
      </c>
      <c r="D2" s="3" t="n">
        <v>50</v>
      </c>
      <c r="E2" s="7" t="inlineStr">
        <is>
          <t>2026-12-01</t>
        </is>
      </c>
      <c r="F2" s="5">
        <f>E2-TODAY()</f>
        <v/>
      </c>
      <c r="G2" s="5">
        <f>IF(C2&lt;=D2,"Reorder","OK")</f>
        <v/>
      </c>
    </row>
    <row r="3">
      <c r="A3" s="3" t="inlineStr">
        <is>
          <t>Amoxicillin</t>
        </is>
      </c>
      <c r="B3" s="3" t="inlineStr">
        <is>
          <t>B2</t>
        </is>
      </c>
      <c r="C3" s="3" t="n">
        <v>80</v>
      </c>
      <c r="D3" s="3" t="n">
        <v>40</v>
      </c>
      <c r="E3" s="7" t="inlineStr">
        <is>
          <t>2027-03-01</t>
        </is>
      </c>
      <c r="F3" s="5">
        <f>E3-TODAY()</f>
        <v/>
      </c>
      <c r="G3" s="5">
        <f>IF(C3&lt;=D3,"Reorder","OK")</f>
        <v/>
      </c>
    </row>
    <row r="4">
      <c r="A4" s="3" t="inlineStr">
        <is>
          <t>ORS</t>
        </is>
      </c>
      <c r="B4" s="3" t="inlineStr">
        <is>
          <t>B3</t>
        </is>
      </c>
      <c r="C4" s="3" t="n">
        <v>20</v>
      </c>
      <c r="D4" s="3" t="n">
        <v>25</v>
      </c>
      <c r="E4" s="7" t="inlineStr">
        <is>
          <t>2026-11-15</t>
        </is>
      </c>
      <c r="F4" s="5">
        <f>E4-TODAY()</f>
        <v/>
      </c>
      <c r="G4" s="5">
        <f>IF(C4&lt;=D4,"Reorder","OK")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Test</t>
        </is>
      </c>
      <c r="B1" s="2" t="inlineStr">
        <is>
          <t>Collect</t>
        </is>
      </c>
      <c r="C1" s="2" t="inlineStr">
        <is>
          <t>Report</t>
        </is>
      </c>
      <c r="D1" s="2" t="inlineStr">
        <is>
          <t>TAT hours</t>
        </is>
      </c>
    </row>
    <row r="2">
      <c r="A2" s="3" t="inlineStr">
        <is>
          <t>CBC</t>
        </is>
      </c>
      <c r="B2" s="8" t="n">
        <v>0.375</v>
      </c>
      <c r="C2" s="8" t="n">
        <v>0.5417</v>
      </c>
      <c r="D2" s="5">
        <f>(C2-B2)*24</f>
        <v/>
      </c>
    </row>
    <row r="3">
      <c r="A3" s="3" t="inlineStr">
        <is>
          <t>LFT</t>
        </is>
      </c>
      <c r="B3" s="8" t="n">
        <v>0.4167</v>
      </c>
      <c r="C3" s="8" t="n">
        <v>0.75</v>
      </c>
      <c r="D3" s="5">
        <f>(C3-B3)*24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OPD fees</t>
        </is>
      </c>
      <c r="B1" s="4" t="n">
        <v>1400</v>
      </c>
    </row>
    <row r="2">
      <c r="A2" t="inlineStr">
        <is>
          <t>IP charges</t>
        </is>
      </c>
      <c r="B2" s="4" t="n">
        <v>25000</v>
      </c>
    </row>
    <row r="4">
      <c r="A4" t="inlineStr">
        <is>
          <t>Total</t>
        </is>
      </c>
      <c r="B4" s="9">
        <f>B1+B2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OPD!B7</t>
        </is>
      </c>
      <c r="B2" t="inlineStr">
        <is>
          <t xml:space="preserve"> =AVERAGE(E2:E4)</t>
        </is>
      </c>
      <c r="C2" t="inlineStr">
        <is>
          <t>Average wait</t>
        </is>
      </c>
    </row>
    <row r="3">
      <c r="A3" t="inlineStr">
        <is>
          <t>Beds!D2</t>
        </is>
      </c>
      <c r="B3" t="inlineStr">
        <is>
          <t xml:space="preserve"> =C2/B2</t>
        </is>
      </c>
      <c r="C3" t="inlineStr">
        <is>
          <t>Occupied/Beds</t>
        </is>
      </c>
    </row>
    <row r="4">
      <c r="A4" t="inlineStr">
        <is>
          <t>Beds!D3</t>
        </is>
      </c>
      <c r="B4" t="inlineStr">
        <is>
          <t xml:space="preserve"> =C3/B3</t>
        </is>
      </c>
      <c r="C4" t="inlineStr">
        <is>
          <t>Occupied/Beds</t>
        </is>
      </c>
    </row>
    <row r="5">
      <c r="A5" t="inlineStr">
        <is>
          <t>Beds!D4</t>
        </is>
      </c>
      <c r="B5" t="inlineStr">
        <is>
          <t xml:space="preserve"> =C4/B4</t>
        </is>
      </c>
      <c r="C5" t="inlineStr">
        <is>
          <t>Occupied/Beds</t>
        </is>
      </c>
    </row>
    <row r="6">
      <c r="A6" t="inlineStr">
        <is>
          <t>Pharmacy!F2</t>
        </is>
      </c>
      <c r="B6" t="inlineStr">
        <is>
          <t xml:space="preserve"> =E2-TODAY()</t>
        </is>
      </c>
      <c r="C6" t="inlineStr">
        <is>
          <t>Days to expiry</t>
        </is>
      </c>
    </row>
    <row r="7">
      <c r="A7" t="inlineStr">
        <is>
          <t>Pharmacy!G2</t>
        </is>
      </c>
      <c r="B7" t="inlineStr">
        <is>
          <t xml:space="preserve"> =IF(C2&lt;=D2,"Reorder","OK")</t>
        </is>
      </c>
      <c r="C7" t="inlineStr">
        <is>
          <t>Reorder flag</t>
        </is>
      </c>
    </row>
    <row r="8">
      <c r="A8" t="inlineStr">
        <is>
          <t>Pharmacy!F3</t>
        </is>
      </c>
      <c r="B8" t="inlineStr">
        <is>
          <t xml:space="preserve"> =E3-TODAY()</t>
        </is>
      </c>
      <c r="C8" t="inlineStr">
        <is>
          <t>Days to expiry</t>
        </is>
      </c>
    </row>
    <row r="9">
      <c r="A9" t="inlineStr">
        <is>
          <t>Pharmacy!G3</t>
        </is>
      </c>
      <c r="B9" t="inlineStr">
        <is>
          <t xml:space="preserve"> =IF(C3&lt;=D3,"Reorder","OK")</t>
        </is>
      </c>
      <c r="C9" t="inlineStr">
        <is>
          <t>Reorder flag</t>
        </is>
      </c>
    </row>
    <row r="10">
      <c r="A10" t="inlineStr">
        <is>
          <t>Pharmacy!F4</t>
        </is>
      </c>
      <c r="B10" t="inlineStr">
        <is>
          <t xml:space="preserve"> =E4-TODAY()</t>
        </is>
      </c>
      <c r="C10" t="inlineStr">
        <is>
          <t>Days to expiry</t>
        </is>
      </c>
    </row>
    <row r="11">
      <c r="A11" t="inlineStr">
        <is>
          <t>Pharmacy!G4</t>
        </is>
      </c>
      <c r="B11" t="inlineStr">
        <is>
          <t xml:space="preserve"> =IF(C4&lt;=D4,"Reorder","OK")</t>
        </is>
      </c>
      <c r="C11" t="inlineStr">
        <is>
          <t>Reorder flag</t>
        </is>
      </c>
    </row>
    <row r="12">
      <c r="A12" t="inlineStr">
        <is>
          <t>Lab TAT!D2</t>
        </is>
      </c>
      <c r="B12" t="inlineStr">
        <is>
          <t xml:space="preserve"> =(C2-B2)*24</t>
        </is>
      </c>
      <c r="C12" t="inlineStr">
        <is>
          <t>TAT hours</t>
        </is>
      </c>
    </row>
    <row r="13">
      <c r="A13" t="inlineStr">
        <is>
          <t>Lab TAT!D3</t>
        </is>
      </c>
      <c r="B13" t="inlineStr">
        <is>
          <t xml:space="preserve"> =(C3-B3)*24</t>
        </is>
      </c>
      <c r="C13" t="inlineStr">
        <is>
          <t>TAT hours</t>
        </is>
      </c>
    </row>
    <row r="14">
      <c r="A14" t="inlineStr">
        <is>
          <t>Billing!B4</t>
        </is>
      </c>
      <c r="B14" t="inlineStr">
        <is>
          <t xml:space="preserve"> =B1+B2</t>
        </is>
      </c>
      <c r="C14" t="inlineStr">
        <is>
          <t>OPD+IP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