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chemes" sheetId="2" state="visible" r:id="rId2"/>
    <sheet xmlns:r="http://schemas.openxmlformats.org/officeDocument/2006/relationships" name="Grievances" sheetId="3" state="visible" r:id="rId3"/>
    <sheet xmlns:r="http://schemas.openxmlformats.org/officeDocument/2006/relationships" name="File movement" sheetId="4" state="visible" r:id="rId4"/>
    <sheet xmlns:r="http://schemas.openxmlformats.org/officeDocument/2006/relationships" name="Budget" sheetId="5" state="visible" r:id="rId5"/>
    <sheet xmlns:r="http://schemas.openxmlformats.org/officeDocument/2006/relationships" name="Attendance" sheetId="6" state="visible" r:id="rId6"/>
    <sheet xmlns:r="http://schemas.openxmlformats.org/officeDocument/2006/relationships" name="Formulas use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"/>
    <numFmt numFmtId="165" formatCode="DD-MM-YYYY"/>
    <numFmt numFmtId="166" formatCode="0.0%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4" borderId="1" pivotButton="0" quotePrefix="0" xfId="0"/>
    <xf numFmtId="165" fontId="0" fillId="3" borderId="1" pivotButton="0" quotePrefix="0" xfId="0"/>
    <xf numFmtId="0" fontId="0" fillId="4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Government office teaching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Prefer official portals for live work. Made-up beneficiaries only.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10" customWidth="1" min="4" max="4"/>
    <col width="10" customWidth="1" min="5" max="5"/>
  </cols>
  <sheetData>
    <row r="1">
      <c r="A1" s="2" t="inlineStr">
        <is>
          <t>ID</t>
        </is>
      </c>
      <c r="B1" s="2" t="inlineStr">
        <is>
          <t>Name</t>
        </is>
      </c>
      <c r="C1" s="2" t="inlineStr">
        <is>
          <t>Scheme</t>
        </is>
      </c>
      <c r="D1" s="2" t="inlineStr">
        <is>
          <t>Amount</t>
        </is>
      </c>
      <c r="E1" s="2" t="inlineStr">
        <is>
          <t>Status</t>
        </is>
      </c>
    </row>
    <row r="2">
      <c r="A2" s="3" t="inlineStr">
        <is>
          <t>B1</t>
        </is>
      </c>
      <c r="B2" s="3" t="inlineStr">
        <is>
          <t>Ravindra Bagale</t>
        </is>
      </c>
      <c r="C2" s="3" t="inlineStr">
        <is>
          <t>Scheme A</t>
        </is>
      </c>
      <c r="D2" s="4" t="n">
        <v>10000</v>
      </c>
      <c r="E2" s="3" t="inlineStr">
        <is>
          <t>Paid</t>
        </is>
      </c>
    </row>
    <row r="3">
      <c r="A3" s="3" t="inlineStr">
        <is>
          <t>B2</t>
        </is>
      </c>
      <c r="B3" s="3" t="inlineStr">
        <is>
          <t>Zoya</t>
        </is>
      </c>
      <c r="C3" s="3" t="inlineStr">
        <is>
          <t>Scheme A</t>
        </is>
      </c>
      <c r="D3" s="4" t="n">
        <v>10000</v>
      </c>
      <c r="E3" s="3" t="inlineStr">
        <is>
          <t>Pending</t>
        </is>
      </c>
    </row>
    <row r="4">
      <c r="A4" s="3" t="inlineStr">
        <is>
          <t>B3</t>
        </is>
      </c>
      <c r="B4" s="3" t="inlineStr">
        <is>
          <t>Amir</t>
        </is>
      </c>
      <c r="C4" s="3" t="inlineStr">
        <is>
          <t>Scheme B</t>
        </is>
      </c>
      <c r="D4" s="4" t="n">
        <v>5000</v>
      </c>
      <c r="E4" s="3" t="inlineStr">
        <is>
          <t>Paid</t>
        </is>
      </c>
    </row>
    <row r="7">
      <c r="A7" t="inlineStr">
        <is>
          <t>Scheme A total</t>
        </is>
      </c>
      <c r="B7" s="5">
        <f>SUMIF(C2:C4,"Scheme A",D2:D4)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0" customWidth="1" min="4" max="4"/>
    <col width="10" customWidth="1" min="5" max="5"/>
  </cols>
  <sheetData>
    <row r="1">
      <c r="A1" s="2" t="inlineStr">
        <is>
          <t>Ticket</t>
        </is>
      </c>
      <c r="B1" s="2" t="inlineStr">
        <is>
          <t>Received</t>
        </is>
      </c>
      <c r="C1" s="2" t="inlineStr">
        <is>
          <t>Closed</t>
        </is>
      </c>
      <c r="D1" s="2" t="inlineStr">
        <is>
          <t>TAT days</t>
        </is>
      </c>
      <c r="E1" s="2" t="inlineStr">
        <is>
          <t>Flag</t>
        </is>
      </c>
    </row>
    <row r="2">
      <c r="A2" s="3" t="inlineStr">
        <is>
          <t>G1</t>
        </is>
      </c>
      <c r="B2" s="6" t="inlineStr">
        <is>
          <t>2026-10-01</t>
        </is>
      </c>
      <c r="C2" s="6" t="inlineStr">
        <is>
          <t>2026-10-10</t>
        </is>
      </c>
      <c r="D2" s="7">
        <f>C2-B2</f>
        <v/>
      </c>
      <c r="E2" s="7">
        <f>IF(C2="","Pending","Closed")</f>
        <v/>
      </c>
    </row>
    <row r="3">
      <c r="A3" s="3" t="inlineStr">
        <is>
          <t>G2</t>
        </is>
      </c>
      <c r="B3" s="6" t="inlineStr">
        <is>
          <t>2026-10-15</t>
        </is>
      </c>
      <c r="C3" s="3" t="n"/>
      <c r="D3" s="7">
        <f>TODAY()-B3</f>
        <v/>
      </c>
      <c r="E3" s="7">
        <f>IF(C3="","Pending","Closed")</f>
        <v/>
      </c>
    </row>
    <row r="4">
      <c r="A4" s="3" t="inlineStr">
        <is>
          <t>G3</t>
        </is>
      </c>
      <c r="B4" s="6" t="inlineStr">
        <is>
          <t>2026-09-20</t>
        </is>
      </c>
      <c r="C4" s="6" t="inlineStr">
        <is>
          <t>2026-09-28</t>
        </is>
      </c>
      <c r="D4" s="7">
        <f>C4-B4</f>
        <v/>
      </c>
      <c r="E4" s="7">
        <f>IF(C4="","Pending","Closed")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2" customWidth="1" min="4" max="4"/>
    <col width="10" customWidth="1" min="5" max="5"/>
  </cols>
  <sheetData>
    <row r="1">
      <c r="A1" s="2" t="inlineStr">
        <is>
          <t>File</t>
        </is>
      </c>
      <c r="B1" s="2" t="inlineStr">
        <is>
          <t>From</t>
        </is>
      </c>
      <c r="C1" s="2" t="inlineStr">
        <is>
          <t>To</t>
        </is>
      </c>
      <c r="D1" s="2" t="inlineStr">
        <is>
          <t>Received</t>
        </is>
      </c>
      <c r="E1" s="2" t="inlineStr">
        <is>
          <t>Days held</t>
        </is>
      </c>
    </row>
    <row r="2">
      <c r="A2" s="3" t="inlineStr">
        <is>
          <t>F101</t>
        </is>
      </c>
      <c r="B2" s="3" t="inlineStr">
        <is>
          <t>Desk A</t>
        </is>
      </c>
      <c r="C2" s="3" t="inlineStr">
        <is>
          <t>Desk B</t>
        </is>
      </c>
      <c r="D2" s="6" t="inlineStr">
        <is>
          <t>2026-10-18</t>
        </is>
      </c>
      <c r="E2" s="7">
        <f>TODAY()-D2</f>
        <v/>
      </c>
    </row>
    <row r="3">
      <c r="A3" s="3" t="inlineStr">
        <is>
          <t>F102</t>
        </is>
      </c>
      <c r="B3" s="3" t="inlineStr">
        <is>
          <t>Desk B</t>
        </is>
      </c>
      <c r="C3" s="3" t="inlineStr">
        <is>
          <t>Accounts</t>
        </is>
      </c>
      <c r="D3" s="6" t="inlineStr">
        <is>
          <t>2026-10-10</t>
        </is>
      </c>
      <c r="E3" s="7">
        <f>TODAY()-D3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</cols>
  <sheetData>
    <row r="1">
      <c r="A1" s="2" t="inlineStr">
        <is>
          <t>Head</t>
        </is>
      </c>
      <c r="B1" s="2" t="inlineStr">
        <is>
          <t>Allotment</t>
        </is>
      </c>
      <c r="C1" s="2" t="inlineStr">
        <is>
          <t>Spent</t>
        </is>
      </c>
      <c r="D1" s="2" t="inlineStr">
        <is>
          <t>Util %</t>
        </is>
      </c>
    </row>
    <row r="2">
      <c r="A2" s="3" t="inlineStr">
        <is>
          <t>H1 Office</t>
        </is>
      </c>
      <c r="B2" s="4" t="n">
        <v>1000000</v>
      </c>
      <c r="C2" s="4" t="n">
        <v>800000</v>
      </c>
      <c r="D2" s="8">
        <f>C2/B2</f>
        <v/>
      </c>
    </row>
    <row r="3">
      <c r="A3" s="3" t="inlineStr">
        <is>
          <t>H2 Training</t>
        </is>
      </c>
      <c r="B3" s="4" t="n">
        <v>200000</v>
      </c>
      <c r="C3" s="4" t="n">
        <v>50000</v>
      </c>
      <c r="D3" s="8">
        <f>C3/B3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8" customWidth="1" min="4" max="4"/>
  </cols>
  <sheetData>
    <row r="1">
      <c r="A1" s="2" t="inlineStr">
        <is>
          <t>Staff</t>
        </is>
      </c>
      <c r="B1" s="2" t="inlineStr">
        <is>
          <t>Present</t>
        </is>
      </c>
      <c r="C1" s="2" t="inlineStr">
        <is>
          <t>Leave</t>
        </is>
      </c>
      <c r="D1" s="2" t="inlineStr">
        <is>
          <t>Tour</t>
        </is>
      </c>
    </row>
    <row r="2">
      <c r="A2" s="3" t="inlineStr">
        <is>
          <t>Salman</t>
        </is>
      </c>
      <c r="B2" s="3" t="n">
        <v>20</v>
      </c>
      <c r="C2" s="3" t="n">
        <v>1</v>
      </c>
      <c r="D2" s="3" t="n">
        <v>1</v>
      </c>
    </row>
    <row r="3">
      <c r="A3" s="3" t="inlineStr">
        <is>
          <t>Raja</t>
        </is>
      </c>
      <c r="B3" s="3" t="n">
        <v>18</v>
      </c>
      <c r="C3" s="3" t="n">
        <v>2</v>
      </c>
      <c r="D3" s="3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Schemes!B7</t>
        </is>
      </c>
      <c r="B2" t="inlineStr">
        <is>
          <t xml:space="preserve"> =SUMIF(C2:C4,"Scheme A",D2:D4)</t>
        </is>
      </c>
      <c r="C2" t="inlineStr">
        <is>
          <t>SUMIF scheme</t>
        </is>
      </c>
    </row>
    <row r="3">
      <c r="A3" t="inlineStr">
        <is>
          <t>Grievances!D2</t>
        </is>
      </c>
      <c r="B3" t="inlineStr">
        <is>
          <t xml:space="preserve"> =C2-B2</t>
        </is>
      </c>
      <c r="C3" t="inlineStr">
        <is>
          <t>TAT days</t>
        </is>
      </c>
    </row>
    <row r="4">
      <c r="A4" t="inlineStr">
        <is>
          <t>Grievances!E2</t>
        </is>
      </c>
      <c r="B4" t="inlineStr">
        <is>
          <t xml:space="preserve"> =IF(C2="","Pending","Closed")</t>
        </is>
      </c>
      <c r="C4" t="inlineStr">
        <is>
          <t>Pending flag</t>
        </is>
      </c>
    </row>
    <row r="5">
      <c r="A5" t="inlineStr">
        <is>
          <t>Grievances!D3</t>
        </is>
      </c>
      <c r="B5" t="inlineStr">
        <is>
          <t xml:space="preserve"> =TODAY()-B3</t>
        </is>
      </c>
      <c r="C5" t="inlineStr">
        <is>
          <t>Open age days</t>
        </is>
      </c>
    </row>
    <row r="6">
      <c r="A6" t="inlineStr">
        <is>
          <t>Grievances!E3</t>
        </is>
      </c>
      <c r="B6" t="inlineStr">
        <is>
          <t xml:space="preserve"> =IF(C3="","Pending","Closed")</t>
        </is>
      </c>
      <c r="C6" t="inlineStr">
        <is>
          <t>Pending flag</t>
        </is>
      </c>
    </row>
    <row r="7">
      <c r="A7" t="inlineStr">
        <is>
          <t>Grievances!D4</t>
        </is>
      </c>
      <c r="B7" t="inlineStr">
        <is>
          <t xml:space="preserve"> =C4-B4</t>
        </is>
      </c>
      <c r="C7" t="inlineStr">
        <is>
          <t>TAT days</t>
        </is>
      </c>
    </row>
    <row r="8">
      <c r="A8" t="inlineStr">
        <is>
          <t>Grievances!E4</t>
        </is>
      </c>
      <c r="B8" t="inlineStr">
        <is>
          <t xml:space="preserve"> =IF(C4="","Pending","Closed")</t>
        </is>
      </c>
      <c r="C8" t="inlineStr">
        <is>
          <t>Pending flag</t>
        </is>
      </c>
    </row>
    <row r="9">
      <c r="A9" t="inlineStr">
        <is>
          <t>File movement!E2</t>
        </is>
      </c>
      <c r="B9" t="inlineStr">
        <is>
          <t xml:space="preserve"> =TODAY()-D2</t>
        </is>
      </c>
      <c r="C9" t="inlineStr">
        <is>
          <t>Days held</t>
        </is>
      </c>
    </row>
    <row r="10">
      <c r="A10" t="inlineStr">
        <is>
          <t>File movement!E3</t>
        </is>
      </c>
      <c r="B10" t="inlineStr">
        <is>
          <t xml:space="preserve"> =TODAY()-D3</t>
        </is>
      </c>
      <c r="C10" t="inlineStr">
        <is>
          <t>Days held</t>
        </is>
      </c>
    </row>
    <row r="11">
      <c r="A11" t="inlineStr">
        <is>
          <t>Budget!D2</t>
        </is>
      </c>
      <c r="B11" t="inlineStr">
        <is>
          <t xml:space="preserve"> =C2/B2</t>
        </is>
      </c>
      <c r="C11" t="inlineStr">
        <is>
          <t>Spent/Allotment</t>
        </is>
      </c>
    </row>
    <row r="12">
      <c r="A12" t="inlineStr">
        <is>
          <t>Budget!D3</t>
        </is>
      </c>
      <c r="B12" t="inlineStr">
        <is>
          <t xml:space="preserve"> =C3/B3</t>
        </is>
      </c>
      <c r="C12" t="inlineStr">
        <is>
          <t>Spent/Allotment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