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OQ estimate" sheetId="2" state="visible" r:id="rId2"/>
    <sheet xmlns:r="http://schemas.openxmlformats.org/officeDocument/2006/relationships" name="WBS tracker" sheetId="3" state="visible" r:id="rId3"/>
    <sheet xmlns:r="http://schemas.openxmlformats.org/officeDocument/2006/relationships" name="Plan vs actual" sheetId="4" state="visible" r:id="rId4"/>
    <sheet xmlns:r="http://schemas.openxmlformats.org/officeDocument/2006/relationships" name="Cost tracking" sheetId="5" state="visible" r:id="rId5"/>
    <sheet xmlns:r="http://schemas.openxmlformats.org/officeDocument/2006/relationships" name="CR log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0.0%"/>
    <numFmt numFmtId="166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0" fillId="3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Engineers &amp; PM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EV/SPI are teaching proxies only.</t>
        </is>
      </c>
    </row>
    <row r="5">
      <c r="A5" t="inlineStr">
        <is>
          <t>Plant BOM/PM: Excel for Mechanical. OEE: Excel for Manufacturing.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12" customWidth="1" min="3" max="3"/>
    <col width="12" customWidth="1" min="4" max="4"/>
    <col width="10" customWidth="1" min="5" max="5"/>
    <col width="12" customWidth="1" min="6" max="6"/>
  </cols>
  <sheetData>
    <row r="1">
      <c r="A1" s="2" t="inlineStr">
        <is>
          <t>Item</t>
        </is>
      </c>
      <c r="B1" s="2" t="inlineStr">
        <is>
          <t>Qty</t>
        </is>
      </c>
      <c r="C1" s="2" t="inlineStr">
        <is>
          <t>Rate</t>
        </is>
      </c>
      <c r="D1" s="2" t="inlineStr">
        <is>
          <t>Amount</t>
        </is>
      </c>
      <c r="E1" s="2" t="inlineStr">
        <is>
          <t>Cont %</t>
        </is>
      </c>
      <c r="F1" s="2" t="inlineStr">
        <is>
          <t>With cont</t>
        </is>
      </c>
    </row>
    <row r="2">
      <c r="A2" s="3" t="inlineStr">
        <is>
          <t>Civil package</t>
        </is>
      </c>
      <c r="B2" s="3" t="n">
        <v>1</v>
      </c>
      <c r="C2" s="4" t="n">
        <v>500000</v>
      </c>
      <c r="D2" s="5">
        <f>B2*C2</f>
        <v/>
      </c>
      <c r="E2" s="6" t="n">
        <v>0.05</v>
      </c>
      <c r="F2" s="5">
        <f>D2*(1+E2)</f>
        <v/>
      </c>
    </row>
    <row r="3">
      <c r="A3" s="3" t="inlineStr">
        <is>
          <t>Electrical</t>
        </is>
      </c>
      <c r="B3" s="3" t="n">
        <v>1</v>
      </c>
      <c r="C3" s="4" t="n">
        <v>200000</v>
      </c>
      <c r="D3" s="5">
        <f>B3*C3</f>
        <v/>
      </c>
      <c r="E3" s="6" t="n">
        <v>0.08</v>
      </c>
      <c r="F3" s="5">
        <f>D3*(1+E3)</f>
        <v/>
      </c>
    </row>
    <row r="4">
      <c r="A4" s="3" t="inlineStr">
        <is>
          <t>Instrumentation</t>
        </is>
      </c>
      <c r="B4" s="3" t="n">
        <v>1</v>
      </c>
      <c r="C4" s="4" t="n">
        <v>150000</v>
      </c>
      <c r="D4" s="5">
        <f>B4*C4</f>
        <v/>
      </c>
      <c r="E4" s="6" t="n">
        <v>0.1</v>
      </c>
      <c r="F4" s="5">
        <f>D4*(1+E4)</f>
        <v/>
      </c>
    </row>
    <row r="6">
      <c r="A6" t="inlineStr">
        <is>
          <t>Total with contingency</t>
        </is>
      </c>
      <c r="B6" s="5">
        <f>SUM(F2:F4)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2" t="inlineStr">
        <is>
          <t>Task</t>
        </is>
      </c>
      <c r="B1" s="2" t="inlineStr">
        <is>
          <t>Owner</t>
        </is>
      </c>
      <c r="C1" s="2" t="inlineStr">
        <is>
          <t>Start</t>
        </is>
      </c>
      <c r="D1" s="2" t="inlineStr">
        <is>
          <t>Finish</t>
        </is>
      </c>
      <c r="E1" s="2" t="inlineStr">
        <is>
          <t>% Complete</t>
        </is>
      </c>
      <c r="F1" s="2" t="inlineStr">
        <is>
          <t>Status</t>
        </is>
      </c>
    </row>
    <row r="2">
      <c r="A2" s="3" t="inlineStr">
        <is>
          <t>Design freeze</t>
        </is>
      </c>
      <c r="B2" s="3" t="inlineStr">
        <is>
          <t>Salman</t>
        </is>
      </c>
      <c r="C2" s="7" t="inlineStr">
        <is>
          <t>2026-09-01</t>
        </is>
      </c>
      <c r="D2" s="7" t="inlineStr">
        <is>
          <t>2026-09-30</t>
        </is>
      </c>
      <c r="E2" s="6" t="n">
        <v>1</v>
      </c>
      <c r="F2" s="8">
        <f>IF(E2&gt;=1,"Done",IF(TODAY()&gt;D2,"Late","On track"))</f>
        <v/>
      </c>
    </row>
    <row r="3">
      <c r="A3" s="3" t="inlineStr">
        <is>
          <t>Procurement</t>
        </is>
      </c>
      <c r="B3" s="3" t="inlineStr">
        <is>
          <t>Raja</t>
        </is>
      </c>
      <c r="C3" s="7" t="inlineStr">
        <is>
          <t>2026-09-15</t>
        </is>
      </c>
      <c r="D3" s="7" t="inlineStr">
        <is>
          <t>2026-10-20</t>
        </is>
      </c>
      <c r="E3" s="6" t="n">
        <v>0.7</v>
      </c>
      <c r="F3" s="8">
        <f>IF(E3&gt;=1,"Done",IF(TODAY()&gt;D3,"Late","On track"))</f>
        <v/>
      </c>
    </row>
    <row r="4">
      <c r="A4" s="3" t="inlineStr">
        <is>
          <t>Site install</t>
        </is>
      </c>
      <c r="B4" s="3" t="inlineStr">
        <is>
          <t>Amir</t>
        </is>
      </c>
      <c r="C4" s="7" t="inlineStr">
        <is>
          <t>2026-10-01</t>
        </is>
      </c>
      <c r="D4" s="7" t="inlineStr">
        <is>
          <t>2026-10-25</t>
        </is>
      </c>
      <c r="E4" s="6" t="n">
        <v>0.4</v>
      </c>
      <c r="F4" s="8">
        <f>IF(E4&gt;=1,"Done",IF(TODAY()&gt;D4,"Late","On track"))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</cols>
  <sheetData>
    <row r="1">
      <c r="A1" s="2" t="inlineStr">
        <is>
          <t>Task</t>
        </is>
      </c>
      <c r="B1" s="2" t="inlineStr">
        <is>
          <t>Baseline finish</t>
        </is>
      </c>
      <c r="C1" s="2" t="inlineStr">
        <is>
          <t>Actual finish</t>
        </is>
      </c>
      <c r="D1" s="2" t="inlineStr">
        <is>
          <t>Delay days</t>
        </is>
      </c>
    </row>
    <row r="2">
      <c r="A2" s="3" t="inlineStr">
        <is>
          <t>Design freeze</t>
        </is>
      </c>
      <c r="B2" s="7" t="inlineStr">
        <is>
          <t>2026-09-30</t>
        </is>
      </c>
      <c r="C2" s="7" t="inlineStr">
        <is>
          <t>2026-09-28</t>
        </is>
      </c>
      <c r="D2" s="8">
        <f>C2-B2</f>
        <v/>
      </c>
    </row>
    <row r="3">
      <c r="A3" s="3" t="inlineStr">
        <is>
          <t>Procurement</t>
        </is>
      </c>
      <c r="B3" s="7" t="inlineStr">
        <is>
          <t>2026-10-10</t>
        </is>
      </c>
      <c r="C3" s="7" t="inlineStr">
        <is>
          <t>2026-10-18</t>
        </is>
      </c>
      <c r="D3" s="8">
        <f>C3-B3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</cols>
  <sheetData>
    <row r="1">
      <c r="A1" s="2" t="inlineStr">
        <is>
          <t>Package</t>
        </is>
      </c>
      <c r="B1" s="2" t="inlineStr">
        <is>
          <t>Budget</t>
        </is>
      </c>
      <c r="C1" s="2" t="inlineStr">
        <is>
          <t>Actual</t>
        </is>
      </c>
      <c r="D1" s="2" t="inlineStr">
        <is>
          <t>Variance</t>
        </is>
      </c>
      <c r="E1" s="2" t="inlineStr">
        <is>
          <t>% Complete</t>
        </is>
      </c>
      <c r="F1" s="2" t="inlineStr">
        <is>
          <t>EV teaching</t>
        </is>
      </c>
    </row>
    <row r="2">
      <c r="A2" s="3" t="inlineStr">
        <is>
          <t>PKG1</t>
        </is>
      </c>
      <c r="B2" s="4" t="n">
        <v>500000</v>
      </c>
      <c r="C2" s="4" t="n">
        <v>480000</v>
      </c>
      <c r="D2" s="5">
        <f>C2-B2</f>
        <v/>
      </c>
      <c r="E2" s="6" t="n">
        <v>0.9</v>
      </c>
      <c r="F2" s="5">
        <f>B2*E2</f>
        <v/>
      </c>
    </row>
    <row r="3">
      <c r="A3" s="3" t="inlineStr">
        <is>
          <t>PKG2</t>
        </is>
      </c>
      <c r="B3" s="4" t="n">
        <v>200000</v>
      </c>
      <c r="C3" s="4" t="n">
        <v>235000</v>
      </c>
      <c r="D3" s="5">
        <f>C3-B3</f>
        <v/>
      </c>
      <c r="E3" s="6" t="n">
        <v>0.5</v>
      </c>
      <c r="F3" s="5">
        <f>B3*E3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2" customWidth="1" min="3" max="3"/>
    <col width="12" customWidth="1" min="4" max="4"/>
  </cols>
  <sheetData>
    <row r="1">
      <c r="A1" s="2" t="inlineStr">
        <is>
          <t>CR</t>
        </is>
      </c>
      <c r="B1" s="2" t="inlineStr">
        <is>
          <t>Description</t>
        </is>
      </c>
      <c r="C1" s="2" t="inlineStr">
        <is>
          <t>Impact ₹</t>
        </is>
      </c>
      <c r="D1" s="2" t="inlineStr">
        <is>
          <t>Decision</t>
        </is>
      </c>
    </row>
    <row r="2">
      <c r="A2" s="3" t="inlineStr">
        <is>
          <t>CR01</t>
        </is>
      </c>
      <c r="B2" s="3" t="inlineStr">
        <is>
          <t>Extra cable tray</t>
        </is>
      </c>
      <c r="C2" s="4" t="n">
        <v>35000</v>
      </c>
      <c r="D2" s="3" t="inlineStr">
        <is>
          <t>Approved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BOQ estimate!D2</t>
        </is>
      </c>
      <c r="B2" t="inlineStr">
        <is>
          <t xml:space="preserve"> =B2*C2</t>
        </is>
      </c>
      <c r="C2" t="inlineStr">
        <is>
          <t>Qty*Rate</t>
        </is>
      </c>
    </row>
    <row r="3">
      <c r="A3" t="inlineStr">
        <is>
          <t>BOQ estimate!F2</t>
        </is>
      </c>
      <c r="B3" t="inlineStr">
        <is>
          <t xml:space="preserve"> =D2*(1+E2)</t>
        </is>
      </c>
      <c r="C3" t="inlineStr">
        <is>
          <t>Amount*(1+cont)</t>
        </is>
      </c>
    </row>
    <row r="4">
      <c r="A4" t="inlineStr">
        <is>
          <t>BOQ estimate!D3</t>
        </is>
      </c>
      <c r="B4" t="inlineStr">
        <is>
          <t xml:space="preserve"> =B3*C3</t>
        </is>
      </c>
      <c r="C4" t="inlineStr">
        <is>
          <t>Qty*Rate</t>
        </is>
      </c>
    </row>
    <row r="5">
      <c r="A5" t="inlineStr">
        <is>
          <t>BOQ estimate!F3</t>
        </is>
      </c>
      <c r="B5" t="inlineStr">
        <is>
          <t xml:space="preserve"> =D3*(1+E3)</t>
        </is>
      </c>
      <c r="C5" t="inlineStr">
        <is>
          <t>Amount*(1+cont)</t>
        </is>
      </c>
    </row>
    <row r="6">
      <c r="A6" t="inlineStr">
        <is>
          <t>BOQ estimate!D4</t>
        </is>
      </c>
      <c r="B6" t="inlineStr">
        <is>
          <t xml:space="preserve"> =B4*C4</t>
        </is>
      </c>
      <c r="C6" t="inlineStr">
        <is>
          <t>Qty*Rate</t>
        </is>
      </c>
    </row>
    <row r="7">
      <c r="A7" t="inlineStr">
        <is>
          <t>BOQ estimate!F4</t>
        </is>
      </c>
      <c r="B7" t="inlineStr">
        <is>
          <t xml:space="preserve"> =D4*(1+E4)</t>
        </is>
      </c>
      <c r="C7" t="inlineStr">
        <is>
          <t>Amount*(1+cont)</t>
        </is>
      </c>
    </row>
    <row r="8">
      <c r="A8" t="inlineStr">
        <is>
          <t>BOQ estimate!B6</t>
        </is>
      </c>
      <c r="B8" t="inlineStr">
        <is>
          <t xml:space="preserve"> =SUM(F2:F4)</t>
        </is>
      </c>
      <c r="C8" t="inlineStr">
        <is>
          <t>Sum with cont</t>
        </is>
      </c>
    </row>
    <row r="9">
      <c r="A9" t="inlineStr">
        <is>
          <t>WBS tracker!F2</t>
        </is>
      </c>
      <c r="B9" t="inlineStr">
        <is>
          <t xml:space="preserve"> =IF(E2&gt;=1,"Done",IF(TODAY()&gt;D2,"Late","On track"))</t>
        </is>
      </c>
      <c r="C9" t="inlineStr">
        <is>
          <t>Status</t>
        </is>
      </c>
    </row>
    <row r="10">
      <c r="A10" t="inlineStr">
        <is>
          <t>WBS tracker!F3</t>
        </is>
      </c>
      <c r="B10" t="inlineStr">
        <is>
          <t xml:space="preserve"> =IF(E3&gt;=1,"Done",IF(TODAY()&gt;D3,"Late","On track"))</t>
        </is>
      </c>
      <c r="C10" t="inlineStr">
        <is>
          <t>Status</t>
        </is>
      </c>
    </row>
    <row r="11">
      <c r="A11" t="inlineStr">
        <is>
          <t>WBS tracker!F4</t>
        </is>
      </c>
      <c r="B11" t="inlineStr">
        <is>
          <t xml:space="preserve"> =IF(E4&gt;=1,"Done",IF(TODAY()&gt;D4,"Late","On track"))</t>
        </is>
      </c>
      <c r="C11" t="inlineStr">
        <is>
          <t>Status</t>
        </is>
      </c>
    </row>
    <row r="12">
      <c r="A12" t="inlineStr">
        <is>
          <t>Plan vs actual!D2</t>
        </is>
      </c>
      <c r="B12" t="inlineStr">
        <is>
          <t xml:space="preserve"> =C2-B2</t>
        </is>
      </c>
      <c r="C12" t="inlineStr">
        <is>
          <t>Delay days</t>
        </is>
      </c>
    </row>
    <row r="13">
      <c r="A13" t="inlineStr">
        <is>
          <t>Plan vs actual!D3</t>
        </is>
      </c>
      <c r="B13" t="inlineStr">
        <is>
          <t xml:space="preserve"> =C3-B3</t>
        </is>
      </c>
      <c r="C13" t="inlineStr">
        <is>
          <t>Delay days</t>
        </is>
      </c>
    </row>
    <row r="14">
      <c r="A14" t="inlineStr">
        <is>
          <t>Cost tracking!D2</t>
        </is>
      </c>
      <c r="B14" t="inlineStr">
        <is>
          <t xml:space="preserve"> =C2-B2</t>
        </is>
      </c>
      <c r="C14" t="inlineStr">
        <is>
          <t>Actual-Budget</t>
        </is>
      </c>
    </row>
    <row r="15">
      <c r="A15" t="inlineStr">
        <is>
          <t>Cost tracking!F2</t>
        </is>
      </c>
      <c r="B15" t="inlineStr">
        <is>
          <t xml:space="preserve"> =B2*E2</t>
        </is>
      </c>
      <c r="C15" t="inlineStr">
        <is>
          <t>Budget*% complete</t>
        </is>
      </c>
    </row>
    <row r="16">
      <c r="A16" t="inlineStr">
        <is>
          <t>Cost tracking!D3</t>
        </is>
      </c>
      <c r="B16" t="inlineStr">
        <is>
          <t xml:space="preserve"> =C3-B3</t>
        </is>
      </c>
      <c r="C16" t="inlineStr">
        <is>
          <t>Actual-Budget</t>
        </is>
      </c>
    </row>
    <row r="17">
      <c r="A17" t="inlineStr">
        <is>
          <t>Cost tracking!F3</t>
        </is>
      </c>
      <c r="B17" t="inlineStr">
        <is>
          <t xml:space="preserve"> =B3*E3</t>
        </is>
      </c>
      <c r="C17" t="inlineStr">
        <is>
          <t>Budget*% complete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