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nd" sheetId="1" state="visible" r:id="rId1"/>
    <sheet xmlns:r="http://schemas.openxmlformats.org/officeDocument/2006/relationships" name="Read me" sheetId="2" state="visible" r:id="rId2"/>
  </sheets>
  <definedNames/>
  <calcPr calcId="124519" fullCalcOnLoad="1"/>
</workbook>
</file>

<file path=xl/styles.xml><?xml version="1.0" encoding="utf-8"?>
<styleSheet xmlns="http://schemas.openxmlformats.org/spreadsheetml/2006/main">
  <numFmts count="5">
    <numFmt numFmtId="164" formatCode="yyyy-mm-dd h:mm:ss"/>
    <numFmt numFmtId="165" formatCode="DD-MM-YYYY"/>
    <numFmt numFmtId="166" formatCode="[$₹-4009]#,##,##0;[Red]-[$₹-4009]#,##,##0"/>
    <numFmt numFmtId="167" formatCode="0.0"/>
    <numFmt numFmtId="168" formatCode="0.0%"/>
  </numFmts>
  <fonts count="4">
    <font>
      <name val="Calibri"/>
      <family val="2"/>
      <color theme="1"/>
      <sz val="11"/>
      <scheme val="minor"/>
    </font>
    <font>
      <b val="1"/>
      <color rgb="000B1F33"/>
      <sz val="14"/>
    </font>
    <font>
      <i val="1"/>
      <color rgb="00475569"/>
    </font>
    <font>
      <b val="1"/>
    </font>
  </fonts>
  <fills count="6">
    <fill>
      <patternFill/>
    </fill>
    <fill>
      <patternFill patternType="gray125"/>
    </fill>
    <fill>
      <patternFill patternType="solid">
        <fgColor rgb="00FFF4CC"/>
      </patternFill>
    </fill>
    <fill>
      <patternFill patternType="solid">
        <fgColor rgb="00E7F0FA"/>
      </patternFill>
    </fill>
    <fill>
      <patternFill patternType="solid">
        <fgColor rgb="00DCE9F5"/>
      </patternFill>
    </fill>
    <fill>
      <patternFill patternType="solid">
        <fgColor rgb="00EAF6EE"/>
      </patternFill>
    </fill>
  </fills>
  <borders count="2">
    <border>
      <left/>
      <right/>
      <top/>
      <bottom/>
      <diagonal/>
    </border>
    <border>
      <left style="thin">
        <color rgb="00C8C8C8"/>
      </left>
      <right style="thin">
        <color rgb="00C8C8C8"/>
      </right>
      <top style="thin">
        <color rgb="00C8C8C8"/>
      </top>
      <bottom style="thin">
        <color rgb="00C8C8C8"/>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165" fontId="0" fillId="2" borderId="1" pivotButton="0" quotePrefix="0" xfId="0"/>
    <xf numFmtId="0" fontId="3" fillId="3" borderId="1" applyAlignment="1" pivotButton="0" quotePrefix="0" xfId="0">
      <alignment vertical="top" wrapText="1"/>
    </xf>
    <xf numFmtId="0" fontId="0" fillId="0" borderId="1" pivotButton="0" quotePrefix="0" xfId="0"/>
    <xf numFmtId="166" fontId="0" fillId="2" borderId="1" pivotButton="0" quotePrefix="0" xfId="0"/>
    <xf numFmtId="0" fontId="0" fillId="2" borderId="1" pivotButton="0" quotePrefix="0" xfId="0"/>
    <xf numFmtId="0" fontId="3" fillId="4" borderId="1" pivotButton="0" quotePrefix="0" xfId="0"/>
    <xf numFmtId="166" fontId="3" fillId="4" borderId="1" pivotButton="0" quotePrefix="0" xfId="0"/>
    <xf numFmtId="0" fontId="3" fillId="3" borderId="1" pivotButton="0" quotePrefix="0" xfId="0"/>
    <xf numFmtId="0" fontId="0" fillId="3" borderId="1" pivotButton="0" quotePrefix="0" xfId="0"/>
    <xf numFmtId="166" fontId="0" fillId="5" borderId="1" pivotButton="0" quotePrefix="0" xfId="0"/>
    <xf numFmtId="167" fontId="0" fillId="5" borderId="1" pivotButton="0" quotePrefix="0" xfId="0"/>
    <xf numFmtId="168" fontId="0" fillId="5" borderId="1" pivotButton="0" quotePrefix="0" xfId="0"/>
    <xf numFmtId="0" fontId="0" fillId="5" borderId="1" pivotButton="0" quotePrefix="0" xfId="0"/>
    <xf numFmtId="165" fontId="0" fillId="5" borderId="1" pivotButton="0" quotePrefix="0" xfId="0"/>
    <xf numFmtId="0" fontId="3" fillId="5" borderId="1" pivotButton="0" quotePrefix="0" xfId="0"/>
  </cellXfs>
  <cellStyles count="1">
    <cellStyle name="Normal" xfId="0" builtinId="0" hidden="0"/>
  </cellStyles>
  <dxfs count="3">
    <dxf>
      <font>
        <color rgb="00808080"/>
      </font>
      <fill>
        <patternFill patternType="solid">
          <fgColor rgb="00EEEEEE"/>
        </patternFill>
      </fill>
    </dxf>
    <dxf>
      <fill>
        <patternFill patternType="solid">
          <fgColor rgb="00C6EFCE"/>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3" customWidth="1" min="2" max="2"/>
    <col width="11" customWidth="1" min="3" max="3"/>
    <col width="3" customWidth="1" min="4" max="4"/>
    <col width="36" customWidth="1" min="5" max="5"/>
    <col width="14" customWidth="1" min="6" max="6"/>
  </cols>
  <sheetData>
    <row r="1">
      <c r="A1" s="1" t="inlineStr">
        <is>
          <t>Emergency Fund Calculator (Raja, Kolhapur)</t>
        </is>
      </c>
    </row>
    <row r="2">
      <c r="A2" s="2" t="inlineStr">
        <is>
          <t>Made-up expenses and savings. Mark which expenses you must pay even if income stops.</t>
        </is>
      </c>
    </row>
    <row r="3">
      <c r="A3" s="3" t="inlineStr">
        <is>
          <t>As-of date</t>
        </is>
      </c>
      <c r="B3" s="4" t="n">
        <v>46312</v>
      </c>
      <c r="C3" s="2" t="inlineStr">
        <is>
          <t>Type =TODAY() in this cell to make the file live; the example is fixed at 17-10-2026.</t>
        </is>
      </c>
    </row>
    <row r="5">
      <c r="A5" s="5" t="inlineStr">
        <is>
          <t>Monthly expense</t>
        </is>
      </c>
      <c r="B5" s="5" t="inlineStr">
        <is>
          <t>Amount (₹)</t>
        </is>
      </c>
      <c r="C5" s="5" t="inlineStr">
        <is>
          <t>Essential?</t>
        </is>
      </c>
      <c r="E5" s="5" t="inlineStr">
        <is>
          <t>Emergency money I have</t>
        </is>
      </c>
      <c r="F5" s="5" t="inlineStr">
        <is>
          <t>Amount (₹)</t>
        </is>
      </c>
    </row>
    <row r="6">
      <c r="A6" s="6" t="inlineStr">
        <is>
          <t>Rent</t>
        </is>
      </c>
      <c r="B6" s="7" t="n">
        <v>18000</v>
      </c>
      <c r="C6" s="8" t="inlineStr">
        <is>
          <t>Yes</t>
        </is>
      </c>
      <c r="E6" s="6" t="inlineStr">
        <is>
          <t>Savings account</t>
        </is>
      </c>
      <c r="F6" s="7" t="n">
        <v>60000</v>
      </c>
    </row>
    <row r="7">
      <c r="A7" s="6" t="inlineStr">
        <is>
          <t>Groceries</t>
        </is>
      </c>
      <c r="B7" s="7" t="n">
        <v>9000</v>
      </c>
      <c r="C7" s="8" t="inlineStr">
        <is>
          <t>Yes</t>
        </is>
      </c>
      <c r="E7" s="6" t="inlineStr">
        <is>
          <t>Fixed deposit</t>
        </is>
      </c>
      <c r="F7" s="7" t="n">
        <v>80000</v>
      </c>
    </row>
    <row r="8">
      <c r="A8" s="6" t="inlineStr">
        <is>
          <t>Electricity and gas</t>
        </is>
      </c>
      <c r="B8" s="7" t="n">
        <v>2500</v>
      </c>
      <c r="C8" s="8" t="inlineStr">
        <is>
          <t>Yes</t>
        </is>
      </c>
      <c r="E8" s="6" t="inlineStr">
        <is>
          <t>Liquid fund</t>
        </is>
      </c>
      <c r="F8" s="7" t="n">
        <v>25000</v>
      </c>
    </row>
    <row r="9">
      <c r="A9" s="6" t="inlineStr">
        <is>
          <t>Transport</t>
        </is>
      </c>
      <c r="B9" s="7" t="n">
        <v>3000</v>
      </c>
      <c r="C9" s="8" t="inlineStr">
        <is>
          <t>Yes</t>
        </is>
      </c>
      <c r="E9" s="9" t="inlineStr">
        <is>
          <t>Total saved</t>
        </is>
      </c>
      <c r="F9" s="10">
        <f>SUM(F6:F8)</f>
        <v/>
      </c>
    </row>
    <row r="10">
      <c r="A10" s="6" t="inlineStr">
        <is>
          <t>Insurance premiums (monthly share)</t>
        </is>
      </c>
      <c r="B10" s="7" t="n">
        <v>2000</v>
      </c>
      <c r="C10" s="8" t="inlineStr">
        <is>
          <t>Yes</t>
        </is>
      </c>
    </row>
    <row r="11">
      <c r="A11" s="6" t="inlineStr">
        <is>
          <t>Medicines</t>
        </is>
      </c>
      <c r="B11" s="7" t="n">
        <v>1500</v>
      </c>
      <c r="C11" s="8" t="inlineStr">
        <is>
          <t>Yes</t>
        </is>
      </c>
      <c r="E11" s="11" t="inlineStr">
        <is>
          <t>Summary</t>
        </is>
      </c>
      <c r="F11" s="12" t="inlineStr"/>
    </row>
    <row r="12">
      <c r="A12" s="6" t="inlineStr">
        <is>
          <t>Phone and internet</t>
        </is>
      </c>
      <c r="B12" s="7" t="n">
        <v>1000</v>
      </c>
      <c r="C12" s="8" t="inlineStr">
        <is>
          <t>Yes</t>
        </is>
      </c>
      <c r="E12" s="6" t="inlineStr">
        <is>
          <t>Months I want covered</t>
        </is>
      </c>
      <c r="F12" s="8" t="n">
        <v>6</v>
      </c>
    </row>
    <row r="13">
      <c r="A13" s="6" t="inlineStr">
        <is>
          <t>Other essentials</t>
        </is>
      </c>
      <c r="B13" s="7" t="n">
        <v>2000</v>
      </c>
      <c r="C13" s="8" t="inlineStr">
        <is>
          <t>Yes</t>
        </is>
      </c>
      <c r="E13" s="6" t="inlineStr">
        <is>
          <t>Target fund</t>
        </is>
      </c>
      <c r="F13" s="13">
        <f>B18*F12</f>
        <v/>
      </c>
    </row>
    <row r="14">
      <c r="A14" s="6" t="inlineStr">
        <is>
          <t>Eating out</t>
        </is>
      </c>
      <c r="B14" s="7" t="n">
        <v>4000</v>
      </c>
      <c r="C14" s="8" t="inlineStr">
        <is>
          <t>No</t>
        </is>
      </c>
      <c r="E14" s="6" t="inlineStr">
        <is>
          <t>Months covered now</t>
        </is>
      </c>
      <c r="F14" s="14">
        <f>F9/B18</f>
        <v/>
      </c>
    </row>
    <row r="15">
      <c r="A15" s="6" t="inlineStr">
        <is>
          <t>Shopping</t>
        </is>
      </c>
      <c r="B15" s="7" t="n">
        <v>5000</v>
      </c>
      <c r="C15" s="8" t="inlineStr">
        <is>
          <t>No</t>
        </is>
      </c>
      <c r="E15" s="6" t="inlineStr">
        <is>
          <t>Progress</t>
        </is>
      </c>
      <c r="F15" s="15">
        <f>MIN(1,F9/F13)</f>
        <v/>
      </c>
    </row>
    <row r="16">
      <c r="A16" s="6" t="inlineStr">
        <is>
          <t>Hobbies</t>
        </is>
      </c>
      <c r="B16" s="7" t="n">
        <v>1500</v>
      </c>
      <c r="C16" s="8" t="inlineStr">
        <is>
          <t>No</t>
        </is>
      </c>
      <c r="E16" s="6" t="inlineStr">
        <is>
          <t>Still needed</t>
        </is>
      </c>
      <c r="F16" s="13">
        <f>MAX(0,F13-F9)</f>
        <v/>
      </c>
    </row>
    <row r="17">
      <c r="A17" s="9" t="inlineStr">
        <is>
          <t>All expenses</t>
        </is>
      </c>
      <c r="B17" s="10">
        <f>SUM(B6:B16)</f>
        <v/>
      </c>
      <c r="E17" s="6" t="inlineStr">
        <is>
          <t>I can add each month</t>
        </is>
      </c>
      <c r="F17" s="7" t="n">
        <v>8000</v>
      </c>
    </row>
    <row r="18">
      <c r="A18" s="9" t="inlineStr">
        <is>
          <t>Essential expenses</t>
        </is>
      </c>
      <c r="B18" s="10">
        <f>SUMIF(C6:C16,"Yes",B6:B16)</f>
        <v/>
      </c>
      <c r="E18" s="6" t="inlineStr">
        <is>
          <t>Months to reach the target</t>
        </is>
      </c>
      <c r="F18" s="16">
        <f>ROUNDUP(F16/F17,0)</f>
        <v/>
      </c>
    </row>
    <row r="19">
      <c r="E19" s="6" t="inlineStr">
        <is>
          <t>Target reached by</t>
        </is>
      </c>
      <c r="F19" s="17">
        <f>EDATE(B3,F18)</f>
        <v/>
      </c>
    </row>
    <row r="20">
      <c r="E20" s="3" t="inlineStr">
        <is>
          <t>Status</t>
        </is>
      </c>
      <c r="F20" s="18">
        <f>IF(F9&gt;=F13,"Ready","Building")</f>
        <v/>
      </c>
    </row>
    <row r="21">
      <c r="E21" s="6" t="inlineStr">
        <is>
          <t>Months covered if I count all expenses</t>
        </is>
      </c>
      <c r="F21" s="14">
        <f>F9/B17</f>
        <v/>
      </c>
    </row>
  </sheetData>
  <conditionalFormatting sqref="A6:C16">
    <cfRule type="expression" priority="1" dxfId="0">
      <formula>$C6="No"</formula>
    </cfRule>
  </conditionalFormatting>
  <conditionalFormatting sqref="F15">
    <cfRule type="dataBar" priority="2">
      <dataBar>
        <cfvo type="num" val="0"/>
        <cfvo type="num" val="1"/>
        <color rgb="0063BE7B"/>
      </dataBar>
    </cfRule>
  </conditionalFormatting>
  <conditionalFormatting sqref="F20">
    <cfRule type="cellIs" priority="3" operator="equal" dxfId="1">
      <formula>"Ready"</formula>
    </cfRule>
    <cfRule type="cellIs" priority="4" operator="equal" dxfId="2">
      <formula>"Building"</formula>
    </cfRule>
  </conditionalFormatting>
  <dataValidations count="1">
    <dataValidation sqref="C6:C40" showDropDown="0" showInputMessage="0" showErrorMessage="1" allowBlank="1" errorTitle="Not in the list" error="Pick a value from the list"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Emergency fund calculator</t>
        </is>
      </c>
    </row>
    <row r="3">
      <c r="A3" t="inlineStr">
        <is>
          <t>Made-up data: every name, amount, shop and date in this file is made up for practice. Replace it with your own.</t>
        </is>
      </c>
    </row>
    <row r="4">
      <c r="A4" t="inlineStr">
        <is>
          <t>Yellow cells are inputs: type over them. Green cells hold formulas: do not type over them. Blue rows are headers and totals.</t>
        </is>
      </c>
    </row>
    <row r="5">
      <c r="A5" t="inlineStr">
        <is>
          <t>From ravindrabagale.com, Excel course, Excel in Daily Life. By Ravindra Bagale.</t>
        </is>
      </c>
    </row>
    <row r="6">
      <c r="A6" t="inlineStr"/>
    </row>
    <row r="7">
      <c r="A7" t="inlineStr">
        <is>
          <t>List every monthly expense and mark Yes for the ones you must pay even without income. Type your emergency savings in column F. Change the months in F12 (many people aim for 3 to 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2026-10-17T02:29:55Z</dcterms:created>
  <dcterms:modified xmlns:dcterms="http://purl.org/dc/terms/" xmlns:xsi="http://www.w3.org/2001/XMLSchema-instance" xsi:type="dcterms:W3CDTF">2026-10-17T02:29:55Z</dcterms:modified>
</cp:coreProperties>
</file>