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ting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6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FFF4CC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0" fillId="0" borderId="1" pivotButton="0" quotePrefix="0" xfId="0"/>
    <xf numFmtId="0" fontId="0" fillId="3" borderId="1" pivotButton="0" quotePrefix="0" xfId="0"/>
    <xf numFmtId="2" fontId="0" fillId="4" borderId="1" pivotButton="0" quotePrefix="0" xfId="0"/>
    <xf numFmtId="164" fontId="0" fillId="4" borderId="1" pivotButton="0" quotePrefix="0" xfId="0"/>
    <xf numFmtId="165" fontId="0" fillId="4" borderId="1" pivotButton="0" quotePrefix="0" xfId="0"/>
    <xf numFmtId="0" fontId="0" fillId="4" borderId="1" pivotButton="0" quotePrefix="0" xfId="0"/>
    <xf numFmtId="0" fontId="3" fillId="5" borderId="1" pivotButton="0" quotePrefix="0" xfId="0"/>
    <xf numFmtId="164" fontId="3" fillId="5" borderId="1" pivotButton="0" quotePrefix="0" xfId="0"/>
  </cellXfs>
  <cellStyles count="1">
    <cellStyle name="Normal" xfId="0" builtinId="0" hidden="0"/>
  </cellStyles>
  <dxfs count="1">
    <dxf>
      <font>
        <b val="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Runs by player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'Batting'!$A$5:$A$10</f>
            </numRef>
          </cat>
          <val>
            <numRef>
              <f>'Batting'!$E$5:$E$10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14</col>
      <colOff>0</colOff>
      <row>3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7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8" customWidth="1" min="3" max="3"/>
    <col width="8" customWidth="1" min="4" max="4"/>
    <col width="7" customWidth="1" min="5" max="5"/>
    <col width="8" customWidth="1" min="6" max="6"/>
    <col width="8" customWidth="1" min="7" max="7"/>
    <col width="7" customWidth="1" min="8" max="8"/>
    <col width="7" customWidth="1" min="9" max="9"/>
    <col width="9" customWidth="1" min="10" max="10"/>
    <col width="9" customWidth="1" min="11" max="11"/>
    <col width="12" customWidth="1" min="12" max="12"/>
    <col width="8" customWidth="1" min="13" max="13"/>
  </cols>
  <sheetData>
    <row r="1">
      <c r="A1" s="1" t="inlineStr">
        <is>
          <t>Cricket Batting Stats: society team (Pune)</t>
        </is>
      </c>
    </row>
    <row r="2">
      <c r="A2" s="2" t="inlineStr">
        <is>
          <t>Made-up season figures. Average = runs ÷ times out; strike rate = runs per 100 balls.</t>
        </is>
      </c>
    </row>
    <row r="4">
      <c r="A4" s="3" t="inlineStr">
        <is>
          <t>Player</t>
        </is>
      </c>
      <c r="B4" s="3" t="inlineStr">
        <is>
          <t>Matches</t>
        </is>
      </c>
      <c r="C4" s="3" t="inlineStr">
        <is>
          <t>Innings</t>
        </is>
      </c>
      <c r="D4" s="3" t="inlineStr">
        <is>
          <t>Not outs</t>
        </is>
      </c>
      <c r="E4" s="3" t="inlineStr">
        <is>
          <t>Runs</t>
        </is>
      </c>
      <c r="F4" s="3" t="inlineStr">
        <is>
          <t>Balls faced</t>
        </is>
      </c>
      <c r="G4" s="3" t="inlineStr">
        <is>
          <t>Highest</t>
        </is>
      </c>
      <c r="H4" s="3" t="inlineStr">
        <is>
          <t>Fours</t>
        </is>
      </c>
      <c r="I4" s="3" t="inlineStr">
        <is>
          <t>Sixes</t>
        </is>
      </c>
      <c r="J4" s="3" t="inlineStr">
        <is>
          <t>Average</t>
        </is>
      </c>
      <c r="K4" s="3" t="inlineStr">
        <is>
          <t>Strike rate</t>
        </is>
      </c>
      <c r="L4" s="3" t="inlineStr">
        <is>
          <t>Runs from boundaries</t>
        </is>
      </c>
      <c r="M4" s="3" t="inlineStr">
        <is>
          <t>Rank (runs)</t>
        </is>
      </c>
    </row>
    <row r="5">
      <c r="A5" s="4" t="inlineStr">
        <is>
          <t>Shahrukh</t>
        </is>
      </c>
      <c r="B5" s="5" t="n">
        <v>8</v>
      </c>
      <c r="C5" s="5" t="n">
        <v>8</v>
      </c>
      <c r="D5" s="5" t="n">
        <v>1</v>
      </c>
      <c r="E5" s="5" t="n">
        <v>312</v>
      </c>
      <c r="F5" s="5" t="n">
        <v>260</v>
      </c>
      <c r="G5" s="5" t="n">
        <v>78</v>
      </c>
      <c r="H5" s="5" t="n">
        <v>30</v>
      </c>
      <c r="I5" s="5" t="n">
        <v>8</v>
      </c>
      <c r="J5" s="6">
        <f>IF(C5-D5=0,"-",E5/(C5-D5))</f>
        <v/>
      </c>
      <c r="K5" s="7">
        <f>E5/F5*100</f>
        <v/>
      </c>
      <c r="L5" s="8">
        <f>(H5*4+I5*6)/E5</f>
        <v/>
      </c>
      <c r="M5" s="9">
        <f>RANK(E5,$E$5:$E$10)</f>
        <v/>
      </c>
    </row>
    <row r="6">
      <c r="A6" s="4" t="inlineStr">
        <is>
          <t>Salman</t>
        </is>
      </c>
      <c r="B6" s="5" t="n">
        <v>8</v>
      </c>
      <c r="C6" s="5" t="n">
        <v>7</v>
      </c>
      <c r="D6" s="5" t="n">
        <v>2</v>
      </c>
      <c r="E6" s="5" t="n">
        <v>205</v>
      </c>
      <c r="F6" s="5" t="n">
        <v>190</v>
      </c>
      <c r="G6" s="5" t="n">
        <v>55</v>
      </c>
      <c r="H6" s="5" t="n">
        <v>18</v>
      </c>
      <c r="I6" s="5" t="n">
        <v>5</v>
      </c>
      <c r="J6" s="6">
        <f>IF(C6-D6=0,"-",E6/(C6-D6))</f>
        <v/>
      </c>
      <c r="K6" s="7">
        <f>E6/F6*100</f>
        <v/>
      </c>
      <c r="L6" s="8">
        <f>(H6*4+I6*6)/E6</f>
        <v/>
      </c>
      <c r="M6" s="9">
        <f>RANK(E6,$E$5:$E$10)</f>
        <v/>
      </c>
    </row>
    <row r="7">
      <c r="A7" s="4" t="inlineStr">
        <is>
          <t>Amir</t>
        </is>
      </c>
      <c r="B7" s="5" t="n">
        <v>7</v>
      </c>
      <c r="C7" s="5" t="n">
        <v>7</v>
      </c>
      <c r="D7" s="5" t="n">
        <v>0</v>
      </c>
      <c r="E7" s="5" t="n">
        <v>180</v>
      </c>
      <c r="F7" s="5" t="n">
        <v>210</v>
      </c>
      <c r="G7" s="5" t="n">
        <v>44</v>
      </c>
      <c r="H7" s="5" t="n">
        <v>15</v>
      </c>
      <c r="I7" s="5" t="n">
        <v>2</v>
      </c>
      <c r="J7" s="6">
        <f>IF(C7-D7=0,"-",E7/(C7-D7))</f>
        <v/>
      </c>
      <c r="K7" s="7">
        <f>E7/F7*100</f>
        <v/>
      </c>
      <c r="L7" s="8">
        <f>(H7*4+I7*6)/E7</f>
        <v/>
      </c>
      <c r="M7" s="9">
        <f>RANK(E7,$E$5:$E$10)</f>
        <v/>
      </c>
    </row>
    <row r="8">
      <c r="A8" s="4" t="inlineStr">
        <is>
          <t>Raja</t>
        </is>
      </c>
      <c r="B8" s="5" t="n">
        <v>8</v>
      </c>
      <c r="C8" s="5" t="n">
        <v>6</v>
      </c>
      <c r="D8" s="5" t="n">
        <v>3</v>
      </c>
      <c r="E8" s="5" t="n">
        <v>96</v>
      </c>
      <c r="F8" s="5" t="n">
        <v>80</v>
      </c>
      <c r="G8" s="5" t="n">
        <v>31</v>
      </c>
      <c r="H8" s="5" t="n">
        <v>8</v>
      </c>
      <c r="I8" s="5" t="n">
        <v>3</v>
      </c>
      <c r="J8" s="6">
        <f>IF(C8-D8=0,"-",E8/(C8-D8))</f>
        <v/>
      </c>
      <c r="K8" s="7">
        <f>E8/F8*100</f>
        <v/>
      </c>
      <c r="L8" s="8">
        <f>(H8*4+I8*6)/E8</f>
        <v/>
      </c>
      <c r="M8" s="9">
        <f>RANK(E8,$E$5:$E$10)</f>
        <v/>
      </c>
    </row>
    <row r="9">
      <c r="A9" s="4" t="inlineStr">
        <is>
          <t>Ravindra</t>
        </is>
      </c>
      <c r="B9" s="5" t="n">
        <v>6</v>
      </c>
      <c r="C9" s="5" t="n">
        <v>5</v>
      </c>
      <c r="D9" s="5" t="n">
        <v>0</v>
      </c>
      <c r="E9" s="5" t="n">
        <v>72</v>
      </c>
      <c r="F9" s="5" t="n">
        <v>95</v>
      </c>
      <c r="G9" s="5" t="n">
        <v>25</v>
      </c>
      <c r="H9" s="5" t="n">
        <v>6</v>
      </c>
      <c r="I9" s="5" t="n">
        <v>0</v>
      </c>
      <c r="J9" s="6">
        <f>IF(C9-D9=0,"-",E9/(C9-D9))</f>
        <v/>
      </c>
      <c r="K9" s="7">
        <f>E9/F9*100</f>
        <v/>
      </c>
      <c r="L9" s="8">
        <f>(H9*4+I9*6)/E9</f>
        <v/>
      </c>
      <c r="M9" s="9">
        <f>RANK(E9,$E$5:$E$10)</f>
        <v/>
      </c>
    </row>
    <row r="10">
      <c r="A10" s="4" t="inlineStr">
        <is>
          <t>Zoya</t>
        </is>
      </c>
      <c r="B10" s="5" t="n">
        <v>7</v>
      </c>
      <c r="C10" s="5" t="n">
        <v>4</v>
      </c>
      <c r="D10" s="5" t="n">
        <v>4</v>
      </c>
      <c r="E10" s="5" t="n">
        <v>38</v>
      </c>
      <c r="F10" s="5" t="n">
        <v>30</v>
      </c>
      <c r="G10" s="5" t="n">
        <v>15</v>
      </c>
      <c r="H10" s="5" t="n">
        <v>4</v>
      </c>
      <c r="I10" s="5" t="n">
        <v>1</v>
      </c>
      <c r="J10" s="6">
        <f>IF(C10-D10=0,"-",E10/(C10-D10))</f>
        <v/>
      </c>
      <c r="K10" s="7">
        <f>E10/F10*100</f>
        <v/>
      </c>
      <c r="L10" s="8">
        <f>(H10*4+I10*6)/E10</f>
        <v/>
      </c>
      <c r="M10" s="9">
        <f>RANK(E10,$E$5:$E$10)</f>
        <v/>
      </c>
    </row>
    <row r="11">
      <c r="A11" s="10" t="inlineStr">
        <is>
          <t>Team</t>
        </is>
      </c>
      <c r="E11" s="10">
        <f>SUM(E5:E10)</f>
        <v/>
      </c>
      <c r="F11" s="10">
        <f>SUM(F5:F10)</f>
        <v/>
      </c>
      <c r="K11" s="11">
        <f>E11/F11*100</f>
        <v/>
      </c>
    </row>
    <row r="13">
      <c r="A13" s="4" t="inlineStr">
        <is>
          <t>Top scorer</t>
        </is>
      </c>
      <c r="C13" s="9">
        <f>INDEX(A5:A10,MATCH(MAX(E5:E10),E5:E10,0))</f>
        <v/>
      </c>
    </row>
    <row r="14">
      <c r="A14" s="4" t="inlineStr">
        <is>
          <t>Best average</t>
        </is>
      </c>
      <c r="C14" s="9">
        <f>INDEX(A5:A10,MATCH(MAX(J5:J10),J5:J10,0))</f>
        <v/>
      </c>
    </row>
    <row r="15">
      <c r="A15" s="4" t="inlineStr">
        <is>
          <t>Best strike rate</t>
        </is>
      </c>
      <c r="C15" s="9">
        <f>INDEX(A5:A10,MATCH(MAX(K5:K10),K5:K10,0))</f>
        <v/>
      </c>
    </row>
    <row r="16">
      <c r="A16" s="4" t="inlineStr">
        <is>
          <t>Total sixes</t>
        </is>
      </c>
      <c r="C16" s="9">
        <f>SUM(I5:I10)</f>
        <v/>
      </c>
    </row>
    <row r="17">
      <c r="A17" s="4" t="inlineStr">
        <is>
          <t>Highest score</t>
        </is>
      </c>
      <c r="C17" s="9">
        <f>MAX(G5:G10)</f>
        <v/>
      </c>
    </row>
  </sheetData>
  <conditionalFormatting sqref="K5:K10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conditionalFormatting sqref="A5:M10">
    <cfRule type="expression" priority="2" dxfId="0">
      <formula>$M5=1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Cricket batting stats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Update the yellow columns after each match. Average divides runs by times out (innings − not outs); a player never out shows "-".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2026-10-17T02:29:55Z</dcterms:created>
  <dcterms:modified xmlns:dcterms="http://purl.org/dc/terms/" xmlns:xsi="http://www.w3.org/2001/XMLSchema-instance" xsi:type="dcterms:W3CDTF">2026-10-17T02:29:55Z</dcterms:modified>
</cp:coreProperties>
</file>