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Marks" sheetId="2" state="visible" r:id="rId2"/>
    <sheet xmlns:r="http://schemas.openxmlformats.org/officeDocument/2006/relationships" name="Orders" sheetId="3" state="visible" r:id="rId3"/>
    <sheet xmlns:r="http://schemas.openxmlformats.org/officeDocument/2006/relationships" name="Cities" sheetId="4" state="visible" r:id="rId4"/>
    <sheet xmlns:r="http://schemas.openxmlformats.org/officeDocument/2006/relationships" name="Dates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D-MM-YYYY"/>
  </numFmts>
  <fonts count="4">
    <font>
      <name val="Calibri"/>
      <family val="2"/>
      <color theme="1"/>
      <sz val="11"/>
      <scheme val="minor"/>
    </font>
    <font>
      <b val="1"/>
    </font>
    <font>
      <i val="1"/>
      <color rgb="00475569"/>
    </font>
    <font>
      <b val="1"/>
      <color rgb="000B1F33"/>
      <sz val="14"/>
    </font>
  </fonts>
  <fills count="4">
    <fill>
      <patternFill/>
    </fill>
    <fill>
      <patternFill patternType="gray125"/>
    </fill>
    <fill>
      <patternFill patternType="solid">
        <fgColor rgb="00E7F0FA"/>
      </patternFill>
    </fill>
    <fill>
      <patternFill patternType="solid">
        <fgColor rgb="00EAF6EE"/>
      </patternFill>
    </fill>
  </fills>
  <borders count="2">
    <border>
      <left/>
      <right/>
      <top/>
      <bottom/>
      <diagonal/>
    </border>
    <border>
      <left style="thin">
        <color rgb="00D4D4D4"/>
      </left>
      <right style="thin">
        <color rgb="00D4D4D4"/>
      </right>
      <top style="thin">
        <color rgb="00D4D4D4"/>
      </top>
      <bottom style="thin">
        <color rgb="00D4D4D4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3" fillId="0" borderId="0" pivotButton="0" quotePrefix="0" xfId="0"/>
    <xf numFmtId="0" fontId="1" fillId="2" borderId="1" pivotButton="0" quotePrefix="0" xfId="0"/>
    <xf numFmtId="0" fontId="1" fillId="0" borderId="1" pivotButton="0" quotePrefix="0" xfId="0"/>
    <xf numFmtId="0" fontId="0" fillId="0" borderId="1" pivotButton="0" quotePrefix="0" xfId="0"/>
    <xf numFmtId="0" fontId="0" fillId="3" borderId="1" pivotButton="0" quotePrefix="0" xfId="0"/>
    <xf numFmtId="2" fontId="0" fillId="3" borderId="1" pivotButton="0" quotePrefix="0" xfId="0"/>
    <xf numFmtId="0" fontId="2" fillId="0" borderId="0" pivotButton="0" quotePrefix="0" xfId="0"/>
    <xf numFmtId="165" fontId="0" fillId="0" borderId="1" pivotButton="0" quotePrefix="0" xfId="0"/>
  </cellXfs>
  <cellStyles count="1">
    <cellStyle name="Normal" xfId="0" builtinId="0" hidden="0"/>
  </cellStyles>
  <dxfs count="4">
    <dxf>
      <font>
        <color rgb="009C0006"/>
      </font>
      <fill>
        <patternFill>
          <bgColor rgb="00FFC7CE"/>
        </patternFill>
      </fill>
    </dxf>
    <dxf>
      <font>
        <color rgb="00006100"/>
      </font>
      <fill>
        <patternFill>
          <bgColor rgb="00C6EFCE"/>
        </patternFill>
      </fill>
    </dxf>
    <dxf>
      <font>
        <color rgb="009C5700"/>
      </font>
      <fill>
        <patternFill>
          <bgColor rgb="00FFEB9C"/>
        </patternFill>
      </fill>
    </dxf>
    <dxf>
      <font>
        <b val="1"/>
      </font>
      <fill>
        <patternFill>
          <bgColor rgb="00F4B183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6"/>
  <sheetViews>
    <sheetView workbookViewId="0">
      <selection activeCell="A1" sqref="A1"/>
    </sheetView>
  </sheetViews>
  <sheetFormatPr baseColWidth="8" defaultRowHeight="15"/>
  <cols>
    <col width="140" customWidth="1" min="1" max="1"/>
  </cols>
  <sheetData>
    <row r="1">
      <c r="A1" s="1" t="inlineStr">
        <is>
          <t>Practice file: excel-conditional-formatting-practice</t>
        </is>
      </c>
    </row>
    <row r="3">
      <c r="A3" t="inlineStr">
        <is>
          <t>Made-up data for practice. Every name, mark, order, attendance entry and salary figure is made up; no real person, shop or company is used.</t>
        </is>
      </c>
    </row>
    <row r="4">
      <c r="A4" t="inlineStr">
        <is>
          <t>Green cells hold formulas. Yellow cells are inputs you can change.</t>
        </is>
      </c>
    </row>
    <row r="5">
      <c r="A5" t="inlineStr">
        <is>
          <t>Sheet Marks: Less Than 35 red, Greater Than 75 green, Between 35 and 75 yellow on C2:D11; Text that Contains "Fail" on F2:F11; Top 3 on E2:E11. Column J proves what each rule colours.</t>
        </is>
      </c>
    </row>
    <row r="6">
      <c r="A6" t="inlineStr">
        <is>
          <t>Sheet Orders: Duplicate Values on A2:A11. Sheet Cities: Data Bars, a reversed Color Scale (low minutes = green) and 3 Arrows icon set. Sheet Dates: A Date Occurring, Last 7 days.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11"/>
  <sheetViews>
    <sheetView workbookViewId="0">
      <selection activeCell="A1" sqref="A1"/>
    </sheetView>
  </sheetViews>
  <sheetFormatPr baseColWidth="8" defaultRowHeight="15"/>
  <cols>
    <col width="1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2" customWidth="1" min="7" max="7"/>
    <col width="44" customWidth="1" min="9" max="9"/>
    <col width="40" customWidth="1" min="11" max="11"/>
  </cols>
  <sheetData>
    <row r="1">
      <c r="A1" s="2" t="inlineStr">
        <is>
          <t>Name</t>
        </is>
      </c>
      <c r="B1" s="2" t="inlineStr">
        <is>
          <t>Science</t>
        </is>
      </c>
      <c r="C1" s="2" t="inlineStr">
        <is>
          <t>Maths</t>
        </is>
      </c>
      <c r="D1" s="2" t="inlineStr">
        <is>
          <t>English</t>
        </is>
      </c>
      <c r="E1" s="2" t="inlineStr">
        <is>
          <t>Total</t>
        </is>
      </c>
      <c r="F1" s="2" t="inlineStr">
        <is>
          <t>Result</t>
        </is>
      </c>
      <c r="G1" s="2" t="inlineStr">
        <is>
          <t>Percentage</t>
        </is>
      </c>
      <c r="I1" s="3" t="inlineStr">
        <is>
          <t>Check (what the rules colour)</t>
        </is>
      </c>
    </row>
    <row r="2">
      <c r="A2" s="4" t="inlineStr">
        <is>
          <t>Ravindra Bagale</t>
        </is>
      </c>
      <c r="B2" s="4" t="n">
        <v>88</v>
      </c>
      <c r="C2" s="4" t="n">
        <v>92</v>
      </c>
      <c r="D2" s="4" t="n">
        <v>79</v>
      </c>
      <c r="E2" s="5">
        <f>SUM(B2:D2)</f>
        <v/>
      </c>
      <c r="F2" s="5">
        <f>IF(AND(B2&gt;=35,C2&gt;=35,D2&gt;=35),"Pass","Fail")</f>
        <v/>
      </c>
      <c r="G2" s="6">
        <f>E2/300*100</f>
        <v/>
      </c>
      <c r="I2" s="4" t="inlineStr">
        <is>
          <t>Maths/English below 35 (red)</t>
        </is>
      </c>
      <c r="J2" s="5">
        <f>COUNTIF(C2:D11,"&lt;35")</f>
        <v/>
      </c>
      <c r="K2" s="4" t="inlineStr">
        <is>
          <t xml:space="preserve"> =COUNTIF(C2:D11,"&lt;35")</t>
        </is>
      </c>
    </row>
    <row r="3">
      <c r="A3" s="4" t="inlineStr">
        <is>
          <t>Shraddha Bagale</t>
        </is>
      </c>
      <c r="B3" s="4" t="n">
        <v>76</v>
      </c>
      <c r="C3" s="4" t="n">
        <v>85</v>
      </c>
      <c r="D3" s="4" t="n">
        <v>90</v>
      </c>
      <c r="E3" s="5">
        <f>SUM(B3:D3)</f>
        <v/>
      </c>
      <c r="F3" s="5">
        <f>IF(AND(B3&gt;=35,C3&gt;=35,D3&gt;=35),"Pass","Fail")</f>
        <v/>
      </c>
      <c r="G3" s="6">
        <f>E3/300*100</f>
        <v/>
      </c>
      <c r="I3" s="4" t="inlineStr">
        <is>
          <t>Maths/English above 75 (green)</t>
        </is>
      </c>
      <c r="J3" s="5">
        <f>COUNTIF(C2:D11,"&gt;75")</f>
        <v/>
      </c>
      <c r="K3" s="4" t="inlineStr">
        <is>
          <t xml:space="preserve"> =COUNTIF(C2:D11,"&gt;75")</t>
        </is>
      </c>
    </row>
    <row r="4">
      <c r="A4" s="4" t="inlineStr">
        <is>
          <t>Ruhi Bagale</t>
        </is>
      </c>
      <c r="B4" s="4" t="n">
        <v>91</v>
      </c>
      <c r="C4" s="4" t="n">
        <v>95</v>
      </c>
      <c r="D4" s="4" t="n">
        <v>84</v>
      </c>
      <c r="E4" s="5">
        <f>SUM(B4:D4)</f>
        <v/>
      </c>
      <c r="F4" s="5">
        <f>IF(AND(B4&gt;=35,C4&gt;=35,D4&gt;=35),"Pass","Fail")</f>
        <v/>
      </c>
      <c r="G4" s="6">
        <f>E4/300*100</f>
        <v/>
      </c>
      <c r="I4" s="4" t="inlineStr">
        <is>
          <t>Between 35 and 75, both included (yellow)</t>
        </is>
      </c>
      <c r="J4" s="5">
        <f>COUNTIFS(C2:D11,"&gt;=35",C2:D11,"&lt;=75")</f>
        <v/>
      </c>
      <c r="K4" s="4" t="inlineStr">
        <is>
          <t xml:space="preserve"> =COUNTIFS(C2:D11,"&gt;=35",C2:D11,"&lt;=75")</t>
        </is>
      </c>
    </row>
    <row r="5">
      <c r="A5" s="4" t="inlineStr">
        <is>
          <t>Shahrukh</t>
        </is>
      </c>
      <c r="B5" s="4" t="n">
        <v>45</v>
      </c>
      <c r="C5" s="4" t="n">
        <v>30</v>
      </c>
      <c r="D5" s="4" t="n">
        <v>52</v>
      </c>
      <c r="E5" s="5">
        <f>SUM(B5:D5)</f>
        <v/>
      </c>
      <c r="F5" s="5">
        <f>IF(AND(B5&gt;=35,C5&gt;=35,D5&gt;=35),"Pass","Fail")</f>
        <v/>
      </c>
      <c r="G5" s="6">
        <f>E5/300*100</f>
        <v/>
      </c>
      <c r="I5" s="4" t="inlineStr">
        <is>
          <t>Exactly 75 (Between, not Greater Than)</t>
        </is>
      </c>
      <c r="J5" s="5">
        <f>COUNTIF(C2:D11,75)</f>
        <v/>
      </c>
      <c r="K5" s="4" t="inlineStr">
        <is>
          <t xml:space="preserve"> =COUNTIF(C2:D11,75)</t>
        </is>
      </c>
    </row>
    <row r="6">
      <c r="A6" s="4" t="inlineStr">
        <is>
          <t>Amir</t>
        </is>
      </c>
      <c r="B6" s="4" t="n">
        <v>62</v>
      </c>
      <c r="C6" s="4" t="n">
        <v>75</v>
      </c>
      <c r="D6" s="4" t="n">
        <v>58</v>
      </c>
      <c r="E6" s="5">
        <f>SUM(B6:D6)</f>
        <v/>
      </c>
      <c r="F6" s="5">
        <f>IF(AND(B6&gt;=35,C6&gt;=35,D6&gt;=35),"Pass","Fail")</f>
        <v/>
      </c>
      <c r="G6" s="6">
        <f>E6/300*100</f>
        <v/>
      </c>
      <c r="I6" s="4" t="inlineStr">
        <is>
          <t>Exactly 35 (Between, not Less Than)</t>
        </is>
      </c>
      <c r="J6" s="5">
        <f>COUNTIF(C2:D11,35)</f>
        <v/>
      </c>
      <c r="K6" s="4" t="inlineStr">
        <is>
          <t xml:space="preserve"> =COUNTIF(C2:D11,35)</t>
        </is>
      </c>
    </row>
    <row r="7">
      <c r="A7" s="4" t="inlineStr">
        <is>
          <t>Salman</t>
        </is>
      </c>
      <c r="B7" s="4" t="n">
        <v>33</v>
      </c>
      <c r="C7" s="4" t="n">
        <v>41</v>
      </c>
      <c r="D7" s="4" t="n">
        <v>38</v>
      </c>
      <c r="E7" s="5">
        <f>SUM(B7:D7)</f>
        <v/>
      </c>
      <c r="F7" s="5">
        <f>IF(AND(B7&gt;=35,C7&gt;=35,D7&gt;=35),"Pass","Fail")</f>
        <v/>
      </c>
      <c r="G7" s="6">
        <f>E7/300*100</f>
        <v/>
      </c>
      <c r="I7" s="4" t="inlineStr">
        <is>
          <t>Result contains "Fail"</t>
        </is>
      </c>
      <c r="J7" s="5">
        <f>COUNTIF(F2:F11,"*Fail*")</f>
        <v/>
      </c>
      <c r="K7" s="4" t="inlineStr">
        <is>
          <t xml:space="preserve"> =COUNTIF(F2:F11,"*Fail*")</t>
        </is>
      </c>
    </row>
    <row r="8">
      <c r="A8" s="4" t="inlineStr">
        <is>
          <t>Zoya</t>
        </is>
      </c>
      <c r="B8" s="4" t="n">
        <v>70</v>
      </c>
      <c r="C8" s="4" t="n">
        <v>68</v>
      </c>
      <c r="D8" s="4" t="n">
        <v>81</v>
      </c>
      <c r="E8" s="5">
        <f>SUM(B8:D8)</f>
        <v/>
      </c>
      <c r="F8" s="5">
        <f>IF(AND(B8&gt;=35,C8&gt;=35,D8&gt;=35),"Pass","Fail")</f>
        <v/>
      </c>
      <c r="G8" s="6">
        <f>E8/300*100</f>
        <v/>
      </c>
      <c r="I8" s="4" t="inlineStr">
        <is>
          <t>Top 1 total</t>
        </is>
      </c>
      <c r="J8" s="5">
        <f>LARGE(E2:E11,1)</f>
        <v/>
      </c>
      <c r="K8" s="4" t="inlineStr">
        <is>
          <t xml:space="preserve"> =LARGE(E2:E11,1)</t>
        </is>
      </c>
    </row>
    <row r="9">
      <c r="A9" s="4" t="inlineStr">
        <is>
          <t>Ravina</t>
        </is>
      </c>
      <c r="B9" s="4" t="n">
        <v>55</v>
      </c>
      <c r="C9" s="4" t="n">
        <v>35</v>
      </c>
      <c r="D9" s="4" t="n">
        <v>60</v>
      </c>
      <c r="E9" s="5">
        <f>SUM(B9:D9)</f>
        <v/>
      </c>
      <c r="F9" s="5">
        <f>IF(AND(B9&gt;=35,C9&gt;=35,D9&gt;=35),"Pass","Fail")</f>
        <v/>
      </c>
      <c r="G9" s="6">
        <f>E9/300*100</f>
        <v/>
      </c>
      <c r="I9" s="4" t="inlineStr">
        <is>
          <t>Top 2 total</t>
        </is>
      </c>
      <c r="J9" s="5">
        <f>LARGE(E2:E11,2)</f>
        <v/>
      </c>
      <c r="K9" s="4" t="inlineStr">
        <is>
          <t xml:space="preserve"> =LARGE(E2:E11,2)</t>
        </is>
      </c>
    </row>
    <row r="10">
      <c r="A10" s="4" t="inlineStr">
        <is>
          <t>Raja</t>
        </is>
      </c>
      <c r="B10" s="4" t="n">
        <v>28</v>
      </c>
      <c r="C10" s="4" t="n">
        <v>47</v>
      </c>
      <c r="D10" s="4" t="n">
        <v>25</v>
      </c>
      <c r="E10" s="5">
        <f>SUM(B10:D10)</f>
        <v/>
      </c>
      <c r="F10" s="5">
        <f>IF(AND(B10&gt;=35,C10&gt;=35,D10&gt;=35),"Pass","Fail")</f>
        <v/>
      </c>
      <c r="G10" s="6">
        <f>E10/300*100</f>
        <v/>
      </c>
      <c r="I10" s="4" t="inlineStr">
        <is>
          <t>Top 3 total</t>
        </is>
      </c>
      <c r="J10" s="5">
        <f>LARGE(E2:E11,3)</f>
        <v/>
      </c>
      <c r="K10" s="4" t="inlineStr">
        <is>
          <t xml:space="preserve"> =LARGE(E2:E11,3)</t>
        </is>
      </c>
    </row>
    <row r="11">
      <c r="A11" s="4" t="inlineStr">
        <is>
          <t>Rani</t>
        </is>
      </c>
      <c r="B11" s="4" t="n">
        <v>80</v>
      </c>
      <c r="C11" s="4" t="n">
        <v>72</v>
      </c>
      <c r="D11" s="4" t="n">
        <v>77</v>
      </c>
      <c r="E11" s="5">
        <f>SUM(B11:D11)</f>
        <v/>
      </c>
      <c r="F11" s="5">
        <f>IF(AND(B11&gt;=35,C11&gt;=35,D11&gt;=35),"Pass","Fail")</f>
        <v/>
      </c>
      <c r="G11" s="6">
        <f>E11/300*100</f>
        <v/>
      </c>
      <c r="I11" s="4" t="inlineStr">
        <is>
          <t>Average of Maths and English (Excel suggests it)</t>
        </is>
      </c>
      <c r="J11" s="6">
        <f>AVERAGE(C2:D11)</f>
        <v/>
      </c>
      <c r="K11" s="4" t="inlineStr">
        <is>
          <t xml:space="preserve"> =AVERAGE(C2:D11)</t>
        </is>
      </c>
    </row>
  </sheetData>
  <conditionalFormatting sqref="C2:D11">
    <cfRule type="cellIs" priority="1" operator="lessThan" dxfId="0">
      <formula>35</formula>
    </cfRule>
    <cfRule type="cellIs" priority="2" operator="greaterThan" dxfId="1">
      <formula>75</formula>
    </cfRule>
    <cfRule type="cellIs" priority="3" operator="between" dxfId="2">
      <formula>35</formula>
      <formula>75</formula>
    </cfRule>
  </conditionalFormatting>
  <conditionalFormatting sqref="F2:F11">
    <cfRule type="containsText" priority="4" operator="containsText" dxfId="3" text="Fail">
      <formula>NOT(ISERROR(SEARCH("Fail",F2)))</formula>
    </cfRule>
  </conditionalFormatting>
  <conditionalFormatting sqref="E2:E11">
    <cfRule type="top10" rank="3" priority="5" dxfId="1"/>
  </conditionalFormatting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12" customWidth="1" min="1" max="1"/>
    <col width="18" customWidth="1" min="2" max="2"/>
    <col width="28" customWidth="1" min="4" max="4"/>
  </cols>
  <sheetData>
    <row r="1">
      <c r="A1" s="2" t="inlineStr">
        <is>
          <t>Order_ID</t>
        </is>
      </c>
      <c r="B1" s="2" t="inlineStr">
        <is>
          <t>Times it appears</t>
        </is>
      </c>
      <c r="D1" s="3" t="inlineStr">
        <is>
          <t>Cells marked as duplicate</t>
        </is>
      </c>
      <c r="E1" s="5">
        <f>SUMPRODUCT(--(COUNTIF(A2:A11,A2:A11)&gt;1))</f>
        <v/>
      </c>
    </row>
    <row r="2">
      <c r="A2" s="4" t="inlineStr">
        <is>
          <t>ORD2001</t>
        </is>
      </c>
      <c r="B2" s="5">
        <f>COUNTIF($A$2:$A$11,A2)</f>
        <v/>
      </c>
    </row>
    <row r="3">
      <c r="A3" s="4" t="inlineStr">
        <is>
          <t>ORD2002</t>
        </is>
      </c>
      <c r="B3" s="5">
        <f>COUNTIF($A$2:$A$11,A3)</f>
        <v/>
      </c>
    </row>
    <row r="4">
      <c r="A4" s="4" t="inlineStr">
        <is>
          <t>ORD2003</t>
        </is>
      </c>
      <c r="B4" s="5">
        <f>COUNTIF($A$2:$A$11,A4)</f>
        <v/>
      </c>
    </row>
    <row r="5">
      <c r="A5" s="4" t="inlineStr">
        <is>
          <t>ORD2002</t>
        </is>
      </c>
      <c r="B5" s="5">
        <f>COUNTIF($A$2:$A$11,A5)</f>
        <v/>
      </c>
    </row>
    <row r="6">
      <c r="A6" s="4" t="inlineStr">
        <is>
          <t>ORD2005</t>
        </is>
      </c>
      <c r="B6" s="5">
        <f>COUNTIF($A$2:$A$11,A6)</f>
        <v/>
      </c>
    </row>
    <row r="7">
      <c r="A7" s="4" t="inlineStr">
        <is>
          <t>ORD2006</t>
        </is>
      </c>
      <c r="B7" s="5">
        <f>COUNTIF($A$2:$A$11,A7)</f>
        <v/>
      </c>
    </row>
    <row r="8">
      <c r="A8" s="4" t="inlineStr">
        <is>
          <t>ORD2007</t>
        </is>
      </c>
      <c r="B8" s="5">
        <f>COUNTIF($A$2:$A$11,A8)</f>
        <v/>
      </c>
    </row>
    <row r="9">
      <c r="A9" s="4" t="inlineStr">
        <is>
          <t>ORD2005</t>
        </is>
      </c>
      <c r="B9" s="5">
        <f>COUNTIF($A$2:$A$11,A9)</f>
        <v/>
      </c>
    </row>
    <row r="10">
      <c r="A10" s="4" t="inlineStr">
        <is>
          <t>ORD2009</t>
        </is>
      </c>
      <c r="B10" s="5">
        <f>COUNTIF($A$2:$A$11,A10)</f>
        <v/>
      </c>
    </row>
    <row r="11">
      <c r="A11" s="4" t="inlineStr">
        <is>
          <t>ORD2010</t>
        </is>
      </c>
      <c r="B11" s="5">
        <f>COUNTIF($A$2:$A$11,A11)</f>
        <v/>
      </c>
    </row>
  </sheetData>
  <conditionalFormatting sqref="A2:A11">
    <cfRule type="duplicateValues" priority="1" dxfId="0"/>
  </conditionalFormatting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selection activeCell="A1" sqref="A1"/>
    </sheetView>
  </sheetViews>
  <sheetFormatPr baseColWidth="8" defaultRowHeight="15"/>
  <cols>
    <col width="16" customWidth="1" min="1" max="1"/>
    <col width="13" customWidth="1" min="2" max="2"/>
    <col width="22" customWidth="1" min="3" max="3"/>
    <col width="18" customWidth="1" min="4" max="4"/>
    <col width="3" customWidth="1" min="5" max="5"/>
    <col width="40" customWidth="1" min="6" max="6"/>
    <col width="10" customWidth="1" min="7" max="7"/>
  </cols>
  <sheetData>
    <row r="1">
      <c r="A1" s="2" t="inlineStr">
        <is>
          <t>City</t>
        </is>
      </c>
      <c r="B1" s="2" t="inlineStr">
        <is>
          <t>Orders today</t>
        </is>
      </c>
      <c r="C1" s="2" t="inlineStr">
        <is>
          <t>Change vs last week %</t>
        </is>
      </c>
      <c r="D1" s="2" t="inlineStr">
        <is>
          <t>Avg delivery mins</t>
        </is>
      </c>
      <c r="F1" s="3" t="inlineStr">
        <is>
          <t>Icon set thresholds (percent of the range)</t>
        </is>
      </c>
    </row>
    <row r="2">
      <c r="A2" s="4" t="inlineStr">
        <is>
          <t>Pune</t>
        </is>
      </c>
      <c r="B2" s="4" t="n">
        <v>130</v>
      </c>
      <c r="C2" s="4" t="n">
        <v>40</v>
      </c>
      <c r="D2" s="4" t="n">
        <v>11</v>
      </c>
      <c r="F2" s="4" t="inlineStr">
        <is>
          <t>Green up arrow from</t>
        </is>
      </c>
      <c r="G2" s="6">
        <f>MIN(B2:B7)+(MAX(B2:B7)-MIN(B2:B7))*67%</f>
        <v/>
      </c>
    </row>
    <row r="3">
      <c r="A3" s="4" t="inlineStr">
        <is>
          <t>Nashik</t>
        </is>
      </c>
      <c r="B3" s="4" t="n">
        <v>25</v>
      </c>
      <c r="C3" s="4" t="n">
        <v>25</v>
      </c>
      <c r="D3" s="4" t="n">
        <v>14</v>
      </c>
      <c r="F3" s="4" t="inlineStr">
        <is>
          <t>Yellow side arrow from</t>
        </is>
      </c>
      <c r="G3" s="6">
        <f>MIN(B2:B7)+(MAX(B2:B7)-MIN(B2:B7))*33%</f>
        <v/>
      </c>
    </row>
    <row r="4">
      <c r="A4" s="4" t="inlineStr">
        <is>
          <t>Solapur</t>
        </is>
      </c>
      <c r="B4" s="4" t="n">
        <v>30</v>
      </c>
      <c r="C4" s="4" t="n">
        <v>-10</v>
      </c>
      <c r="D4" s="4" t="n">
        <v>9</v>
      </c>
      <c r="F4" s="4" t="inlineStr">
        <is>
          <t>Cities with the green arrow</t>
        </is>
      </c>
      <c r="G4" s="5">
        <f>COUNTIF(B2:B7,"&gt;="&amp;G2)</f>
        <v/>
      </c>
    </row>
    <row r="5">
      <c r="A5" s="4" t="inlineStr">
        <is>
          <t>Kolhapur</t>
        </is>
      </c>
      <c r="B5" s="4" t="n">
        <v>20</v>
      </c>
      <c r="C5" s="4" t="n">
        <v>15</v>
      </c>
      <c r="D5" s="4" t="n">
        <v>12</v>
      </c>
      <c r="F5" s="4" t="inlineStr">
        <is>
          <t>Cities with the red arrow</t>
        </is>
      </c>
      <c r="G5" s="5">
        <f>COUNTIF(B2:B7,"&lt;"&amp;G3)</f>
        <v/>
      </c>
    </row>
    <row r="6">
      <c r="A6" s="4" t="inlineStr">
        <is>
          <t>Nagpur</t>
        </is>
      </c>
      <c r="B6" s="4" t="n">
        <v>10</v>
      </c>
      <c r="C6" s="4" t="n">
        <v>-30</v>
      </c>
      <c r="D6" s="4" t="n">
        <v>18</v>
      </c>
      <c r="F6" s="4" t="inlineStr">
        <is>
          <t>Cities with a negative change</t>
        </is>
      </c>
      <c r="G6" s="5">
        <f>COUNTIF(C2:C7,"&lt;0")</f>
        <v/>
      </c>
    </row>
    <row r="7">
      <c r="A7" s="4" t="inlineStr">
        <is>
          <t>Sambhaji Nagar</t>
        </is>
      </c>
      <c r="B7" s="4" t="n">
        <v>8</v>
      </c>
      <c r="C7" s="4" t="n">
        <v>5</v>
      </c>
      <c r="D7" s="4" t="n">
        <v>16</v>
      </c>
    </row>
  </sheetData>
  <conditionalFormatting sqref="C2:C7">
    <cfRule type="dataBar" priority="1">
      <dataBar>
        <cfvo type="min"/>
        <cfvo type="max"/>
        <color rgb="0063BE7B"/>
      </dataBar>
    </cfRule>
  </conditionalFormatting>
  <conditionalFormatting sqref="D2:D7">
    <cfRule type="colorScale" priority="2">
      <colorScale>
        <cfvo type="min"/>
        <cfvo type="percentile" val="50"/>
        <cfvo type="max"/>
        <color rgb="0063BE7B"/>
        <color rgb="00FFEB84"/>
        <color rgb="00F8696B"/>
      </colorScale>
    </cfRule>
  </conditionalFormatting>
  <conditionalFormatting sqref="B2:B7">
    <cfRule type="iconSet" priority="3">
      <iconSet iconSet="3Arrows">
        <cfvo type="percent" val="0"/>
        <cfvo type="percent" val="33"/>
        <cfvo type="percent" val="67"/>
      </iconSet>
    </cfRule>
  </conditionalFormatting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16" customWidth="1" min="1" max="1"/>
  </cols>
  <sheetData>
    <row r="1">
      <c r="A1" s="2" t="inlineStr">
        <is>
          <t>Follow-up date</t>
        </is>
      </c>
      <c r="C1" s="7" t="inlineStr">
        <is>
          <t>A Date Occurring compares with TODAY(): change the dates to this month to see the rule work.</t>
        </is>
      </c>
    </row>
    <row r="2">
      <c r="A2" s="8" t="n">
        <v>46235</v>
      </c>
    </row>
    <row r="3">
      <c r="A3" s="8" t="n">
        <v>46236</v>
      </c>
    </row>
    <row r="4">
      <c r="A4" s="8" t="n">
        <v>46237</v>
      </c>
    </row>
    <row r="5">
      <c r="A5" s="8" t="n">
        <v>46238</v>
      </c>
    </row>
    <row r="6">
      <c r="A6" s="8" t="n">
        <v>46239</v>
      </c>
    </row>
    <row r="7">
      <c r="A7" s="8" t="n">
        <v>46240</v>
      </c>
    </row>
    <row r="8">
      <c r="A8" s="8" t="n">
        <v>46241</v>
      </c>
    </row>
    <row r="9">
      <c r="A9" s="8" t="n">
        <v>46242</v>
      </c>
    </row>
    <row r="10">
      <c r="A10" s="8" t="n">
        <v>46243</v>
      </c>
    </row>
    <row r="11">
      <c r="A11" s="8" t="n">
        <v>46244</v>
      </c>
    </row>
    <row r="12">
      <c r="A12" s="8" t="n">
        <v>46245</v>
      </c>
    </row>
    <row r="13">
      <c r="A13" s="8" t="n">
        <v>46246</v>
      </c>
    </row>
    <row r="14">
      <c r="A14" s="8" t="n">
        <v>46247</v>
      </c>
    </row>
    <row r="15">
      <c r="A15" s="8" t="n">
        <v>46248</v>
      </c>
    </row>
    <row r="16">
      <c r="A16" s="8" t="n">
        <v>46249</v>
      </c>
    </row>
    <row r="17">
      <c r="A17" s="8" t="n">
        <v>46250</v>
      </c>
    </row>
    <row r="18">
      <c r="A18" s="8" t="n">
        <v>46251</v>
      </c>
    </row>
    <row r="19">
      <c r="A19" s="8" t="n">
        <v>46252</v>
      </c>
    </row>
    <row r="20">
      <c r="A20" s="8" t="n">
        <v>46253</v>
      </c>
    </row>
    <row r="21">
      <c r="A21" s="8" t="n">
        <v>46254</v>
      </c>
    </row>
    <row r="22">
      <c r="A22" s="8" t="n">
        <v>46255</v>
      </c>
    </row>
    <row r="23">
      <c r="A23" s="8" t="n">
        <v>46256</v>
      </c>
    </row>
  </sheetData>
  <conditionalFormatting sqref="A2:A23">
    <cfRule type="timePeriod" priority="1" dxfId="2" timePeriod="last7Days">
      <formula>AND(TODAY()-FLOOR(A2,1)&lt;=6,FLOOR(A2,1)&lt;=TODAY())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2026-10-14T14:21:59Z</dcterms:created>
  <dcterms:modified xmlns:dcterms="http://purl.org/dc/terms/" xmlns:xsi="http://www.w3.org/2001/XMLSchema-instance" xsi:type="dcterms:W3CDTF">2026-10-14T14:21:59Z</dcterms:modified>
</cp:coreProperties>
</file>